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gutierrez\Desktop\otros\IDEP 2024\Indicadores Primer Trim\"/>
    </mc:Choice>
  </mc:AlternateContent>
  <bookViews>
    <workbookView xWindow="0" yWindow="0" windowWidth="28800" windowHeight="11700" firstSheet="1" activeTab="3"/>
  </bookViews>
  <sheets>
    <sheet name="Listas" sheetId="1" state="hidden" r:id="rId1"/>
    <sheet name="GT-01 MESA AYUDA" sheetId="2" r:id="rId2"/>
    <sheet name="GT-02 PETI" sheetId="3" r:id="rId3"/>
    <sheet name="GT-03 PSPI" sheetId="4" r:id="rId4"/>
  </sheets>
  <definedNames>
    <definedName name="Frecuencia" localSheetId="3">#REF!</definedName>
    <definedName name="Frecuencia">#REF!</definedName>
    <definedName name="Herramienta" localSheetId="3">#REF!</definedName>
    <definedName name="Herramienta">#REF!</definedName>
    <definedName name="Meses" localSheetId="3">#REF!</definedName>
    <definedName name="Meses">#REF!</definedName>
    <definedName name="Procesos" localSheetId="3">#REF!</definedName>
    <definedName name="Procesos">#REF!</definedName>
    <definedName name="Tendencia" localSheetId="3">#REF!</definedName>
    <definedName name="Tendencia">#REF!</definedName>
    <definedName name="Tipo" localSheetId="3">#REF!</definedName>
    <definedName name="Tipo">#REF!</definedName>
  </definedNames>
  <calcPr calcId="162913"/>
  <extLst>
    <ext uri="GoogleSheetsCustomDataVersion2">
      <go:sheetsCustomData xmlns:go="http://customooxmlschemas.google.com/" r:id="rId8" roundtripDataChecksum="xaPp3BHZPC3BoC9o/tqrVgqq32M4xixbisBGJDDWFq0="/>
    </ext>
  </extLst>
</workbook>
</file>

<file path=xl/calcChain.xml><?xml version="1.0" encoding="utf-8"?>
<calcChain xmlns="http://schemas.openxmlformats.org/spreadsheetml/2006/main">
  <c r="AN68" i="4" l="1"/>
  <c r="AN69" i="4" s="1"/>
  <c r="AN70" i="4" s="1"/>
  <c r="AN71" i="4" s="1"/>
  <c r="AN67" i="4"/>
  <c r="AN66" i="4"/>
  <c r="AN62" i="4"/>
  <c r="AN63" i="4" s="1"/>
  <c r="AN65" i="4" s="1"/>
  <c r="AN61" i="4"/>
  <c r="AN54" i="4"/>
  <c r="AN55" i="4" s="1"/>
  <c r="AN56" i="4" s="1"/>
  <c r="AN57" i="4" s="1"/>
  <c r="AN58" i="4" s="1"/>
  <c r="AN59" i="4" s="1"/>
  <c r="AN60" i="4" s="1"/>
  <c r="AN41" i="4"/>
  <c r="I39" i="4"/>
  <c r="H39" i="4"/>
  <c r="I38" i="4"/>
  <c r="H38" i="4"/>
  <c r="I37" i="4"/>
  <c r="H37" i="4"/>
  <c r="I36" i="4"/>
  <c r="H36" i="4"/>
  <c r="G35" i="4"/>
  <c r="F35" i="4"/>
  <c r="AN32" i="4"/>
  <c r="AN33" i="4" s="1"/>
  <c r="AN34" i="4" s="1"/>
  <c r="AN31" i="4"/>
  <c r="AN30" i="4"/>
  <c r="AN28" i="4"/>
  <c r="AN29" i="4" s="1"/>
  <c r="AN24" i="4"/>
  <c r="AN65" i="3"/>
  <c r="AN66" i="3" s="1"/>
  <c r="AN67" i="3" s="1"/>
  <c r="AN64" i="3"/>
  <c r="AN63" i="3"/>
  <c r="AN58" i="3"/>
  <c r="AN59" i="3" s="1"/>
  <c r="AN61" i="3" s="1"/>
  <c r="AN62" i="3" s="1"/>
  <c r="AN57" i="3"/>
  <c r="AN50" i="3"/>
  <c r="AN51" i="3" s="1"/>
  <c r="AN52" i="3" s="1"/>
  <c r="AN53" i="3" s="1"/>
  <c r="AN54" i="3" s="1"/>
  <c r="AN55" i="3" s="1"/>
  <c r="AN56" i="3" s="1"/>
  <c r="AN41" i="3"/>
  <c r="I39" i="3"/>
  <c r="H39" i="3"/>
  <c r="I38" i="3"/>
  <c r="H38" i="3"/>
  <c r="I37" i="3"/>
  <c r="H37" i="3"/>
  <c r="I36" i="3"/>
  <c r="H36" i="3"/>
  <c r="G35" i="3"/>
  <c r="F35" i="3"/>
  <c r="AN32" i="3"/>
  <c r="AN33" i="3" s="1"/>
  <c r="AN34" i="3" s="1"/>
  <c r="AN31" i="3"/>
  <c r="AN30" i="3"/>
  <c r="AN28" i="3"/>
  <c r="AN29" i="3" s="1"/>
  <c r="AN24" i="3"/>
  <c r="AN66" i="2"/>
  <c r="AN67" i="2" s="1"/>
  <c r="AN68" i="2" s="1"/>
  <c r="AN65" i="2"/>
  <c r="AN64" i="2"/>
  <c r="AN63" i="2"/>
  <c r="AN57" i="2"/>
  <c r="AN58" i="2" s="1"/>
  <c r="AN59" i="2" s="1"/>
  <c r="AN61" i="2" s="1"/>
  <c r="AN62" i="2" s="1"/>
  <c r="AN41" i="2"/>
  <c r="AN50" i="2" s="1"/>
  <c r="AN51" i="2" s="1"/>
  <c r="AN52" i="2" s="1"/>
  <c r="AN53" i="2" s="1"/>
  <c r="AN54" i="2" s="1"/>
  <c r="AN55" i="2" s="1"/>
  <c r="AN56" i="2" s="1"/>
  <c r="H39" i="2"/>
  <c r="I39" i="2" s="1"/>
  <c r="H38" i="2"/>
  <c r="I38" i="2" s="1"/>
  <c r="H37" i="2"/>
  <c r="I37" i="2" s="1"/>
  <c r="H36" i="2"/>
  <c r="I36" i="2" s="1"/>
  <c r="G35" i="2"/>
  <c r="F35" i="2"/>
  <c r="E35" i="2"/>
  <c r="AN32" i="2"/>
  <c r="AN33" i="2" s="1"/>
  <c r="AN34" i="2" s="1"/>
  <c r="AN31" i="2"/>
  <c r="AN30" i="2"/>
  <c r="AN28" i="2"/>
  <c r="AN29" i="2" s="1"/>
  <c r="AN24" i="2"/>
</calcChain>
</file>

<file path=xl/sharedStrings.xml><?xml version="1.0" encoding="utf-8"?>
<sst xmlns="http://schemas.openxmlformats.org/spreadsheetml/2006/main" count="568" uniqueCount="161">
  <si>
    <t>TENDENCIA</t>
  </si>
  <si>
    <t xml:space="preserve">Ascendente </t>
  </si>
  <si>
    <t xml:space="preserve">Descendente </t>
  </si>
  <si>
    <t>Constante</t>
  </si>
  <si>
    <t>TIPO DE INDICADOR</t>
  </si>
  <si>
    <t xml:space="preserve">Eficacia </t>
  </si>
  <si>
    <t>Eficiencia</t>
  </si>
  <si>
    <t>Efectividad</t>
  </si>
  <si>
    <t>PERIODICIDAD</t>
  </si>
  <si>
    <t>Mensual</t>
  </si>
  <si>
    <t>Bimestral</t>
  </si>
  <si>
    <t>Trimestral</t>
  </si>
  <si>
    <t>Semestral</t>
  </si>
  <si>
    <t>Anual</t>
  </si>
  <si>
    <t>TIPO DE PROCESO</t>
  </si>
  <si>
    <t>Estratégico</t>
  </si>
  <si>
    <t xml:space="preserve">Misional </t>
  </si>
  <si>
    <t xml:space="preserve">Apoyo </t>
  </si>
  <si>
    <t xml:space="preserve">Evaluación </t>
  </si>
  <si>
    <t>PROCESO</t>
  </si>
  <si>
    <t>Divulgación y Comunicación</t>
  </si>
  <si>
    <t>Dirección y Planeación</t>
  </si>
  <si>
    <t>Atención al Ciudadano</t>
  </si>
  <si>
    <t>Investigación y Desarrollo Pedagógico</t>
  </si>
  <si>
    <t>Gestión Documental</t>
  </si>
  <si>
    <t>Gestión Contractual</t>
  </si>
  <si>
    <t>Gestión Jurídica</t>
  </si>
  <si>
    <t>Gestión de Recursos Fisicos y Ambiental</t>
  </si>
  <si>
    <t>Gestión de Talento Humano</t>
  </si>
  <si>
    <t>Gestión Financiera</t>
  </si>
  <si>
    <t>Control Interno Disciplinario</t>
  </si>
  <si>
    <t>Gestión Tecnológica</t>
  </si>
  <si>
    <t>Evaluación y Control</t>
  </si>
  <si>
    <t>Mejoramiento Integral y Continuo</t>
  </si>
  <si>
    <t>LIDER DEL PROCESO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</si>
  <si>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</si>
  <si>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</si>
  <si>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</si>
  <si>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</si>
  <si>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>Jefe Oficina Control Interno</t>
  </si>
  <si>
    <t>ACUMULACIÓN DEL RESULTADO</t>
  </si>
  <si>
    <t xml:space="preserve">Promedio </t>
  </si>
  <si>
    <t>Suma</t>
  </si>
  <si>
    <t>UNIDAD MEDIDA INDICADOR</t>
  </si>
  <si>
    <t>Cantidad</t>
  </si>
  <si>
    <t>Número</t>
  </si>
  <si>
    <t>Porcentaje</t>
  </si>
  <si>
    <t>Docentes</t>
  </si>
  <si>
    <t>Programas</t>
  </si>
  <si>
    <t>Días</t>
  </si>
  <si>
    <t>Tasa</t>
  </si>
  <si>
    <t>Indice</t>
  </si>
  <si>
    <t>Estudiantes</t>
  </si>
  <si>
    <t>Estudios</t>
  </si>
  <si>
    <t>METAS PLAN DE DESARROLLO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</si>
  <si>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</si>
  <si>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</si>
  <si>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</si>
  <si>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No aplica</t>
  </si>
  <si>
    <t>HOJA DE VIDA DEL INDICADOR</t>
  </si>
  <si>
    <t>Código:  FT- MIC-03-05</t>
  </si>
  <si>
    <t>Versión: 6</t>
  </si>
  <si>
    <t>Fecha de Aprobación: 21/06/2018</t>
  </si>
  <si>
    <t>I. IDENTIFICACIÓN DEL INDICADOR</t>
  </si>
  <si>
    <t>Proceso asociado:</t>
  </si>
  <si>
    <t>Clase de proceso:</t>
  </si>
  <si>
    <t xml:space="preserve">Objetivo del Proceso </t>
  </si>
  <si>
    <t>Proveer y mantener los recursos de Tecnología de Información y Comunicación necesarios para el funcionamiento del IDEP</t>
  </si>
  <si>
    <t xml:space="preserve">Líder del proceso: </t>
  </si>
  <si>
    <t>Nombre del indicador:</t>
  </si>
  <si>
    <t>Eficacia en la atención de solicitudes recibidas a través de mesa de ayuda</t>
  </si>
  <si>
    <t>Código</t>
  </si>
  <si>
    <t>GT-01</t>
  </si>
  <si>
    <t>Objetivo del indicador:</t>
  </si>
  <si>
    <t>Conocer qué porcentaje de las solicitudes presentadas por los usuarios internos del IDEP a través de la mesa de ayuda son atendidas y cerradas en el mismo periodo de tiempo según los Acuerdos de Niveles de Servicio e identificar que tipo de solicitud se recibe de manera más recurrente.</t>
  </si>
  <si>
    <t>Metodología de la medición</t>
  </si>
  <si>
    <t>A través de la mesa de ayuda se realiza el seguimiento de las solicitudes recibidas,  se atienden en orden de recepción y en concordancia con los Acuerdos de Niveles de Servicio, brindando la respuesta al usuario que la presenta. Se genera el correspondiente reporte a través del aplicativo de la mesa de ayuda.</t>
  </si>
  <si>
    <t xml:space="preserve">Trimestral </t>
  </si>
  <si>
    <t xml:space="preserve">Meta del Plan de Desarrollo a la que aporta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</si>
  <si>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</si>
  <si>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</si>
  <si>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</si>
  <si>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>Técnico Operativo Oficina Asesora de Planeación</t>
  </si>
  <si>
    <t>Fórmula del indicador</t>
  </si>
  <si>
    <t>Unidad de medida del indicador</t>
  </si>
  <si>
    <t>Definición de variables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</si>
  <si>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</si>
  <si>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</si>
  <si>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</si>
  <si>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</si>
  <si>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</si>
  <si>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Número de solicitudes  cerradas en mesa de ayuda de acuerdo a los ANS / Total de solicitudes recibidas en mesa de ayuda de acuerdo a ANS + acumuladas periodos anteriores de acuerdo a ANS * 100</t>
  </si>
  <si>
    <t>Solicitudes cerradas en mesa de ayuda de acuerdo a los ANS</t>
  </si>
  <si>
    <t>Reporte mesa de ayuda</t>
  </si>
  <si>
    <t>Total de solicitudes  recibidas en mesa de ayuda de acuerdo a los ANS</t>
  </si>
  <si>
    <t>Solicitudes acumuladas periodos anteriores de acuerdo a los ANS</t>
  </si>
  <si>
    <t xml:space="preserve">Tendencia </t>
  </si>
  <si>
    <t>Tipo del indicador</t>
  </si>
  <si>
    <t xml:space="preserve">Meta anual </t>
  </si>
  <si>
    <t>Línea base</t>
  </si>
  <si>
    <t>NA</t>
  </si>
  <si>
    <t>Fecha línea base</t>
  </si>
  <si>
    <t>Fuente línea base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</si>
  <si>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</si>
  <si>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</si>
  <si>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</si>
  <si>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</si>
  <si>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</si>
  <si>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Programado</t>
  </si>
  <si>
    <t>Ejecutado</t>
  </si>
  <si>
    <t>Rangos de gestión</t>
  </si>
  <si>
    <t>DESEMPEÑO EXCELENTE</t>
  </si>
  <si>
    <t>A</t>
  </si>
  <si>
    <t>OBSERVACIONES:</t>
  </si>
  <si>
    <t>Los Acuerdos de Niveles de Servicio son distintos para todos los temas que se atienden a través de la Mesa de Ayuda.</t>
  </si>
  <si>
    <t>DESEMPEÑO ACEPTABLE</t>
  </si>
  <si>
    <t>DESEMPEÑO DEFICIENTE</t>
  </si>
  <si>
    <t>Gestión de Recursos Físicos y Ambiental</t>
  </si>
  <si>
    <t>II. RESULTADOS DE LA MEDICIÓN DEL INDICADOR</t>
  </si>
  <si>
    <t>Período de medición</t>
  </si>
  <si>
    <t>Meta</t>
  </si>
  <si>
    <t>Resultado Gestión Periodo</t>
  </si>
  <si>
    <t>Resultado Gestión Año</t>
  </si>
  <si>
    <t>Primer Trimestre</t>
  </si>
  <si>
    <t>Segundo Trimestre</t>
  </si>
  <si>
    <t>Tercer Trimestre</t>
  </si>
  <si>
    <t>Cuarto Trimestre</t>
  </si>
  <si>
    <t>Índice</t>
  </si>
  <si>
    <t xml:space="preserve">III. ANÁLISIS DE RESULTADOS 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</si>
  <si>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</si>
  <si>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</si>
  <si>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</si>
  <si>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</si>
  <si>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</si>
  <si>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</si>
  <si>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</si>
  <si>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En el primer trimestre del 2024 se registran 256 mesas de servicio más 3 que quedaron abiertas del año anterior para un total de 259, de las cuales 250 fueron atendidas dentro del periodo, quedando pendientes 9 para el próximo trimestre.
Las mesas de ayuda se distribuyen de la siguiente forma:
Del sistema Goobi se atendieron 86 mesas incluyendo 1 que se resolvió la mesa que quedó pendiente del año anterior.
Del sistema Humano se atendieron 15 mesas.
Las restantes 152 corresponden a soporte técnico para cambio de contraseñas, préstamo de equipos, asignación de cuentas de usuario, creación de correo y fallas técnicas entre otras.
Quedaron 9 tickets en proceso de atención: 2 crear/activar/desactivar cuentas, 4 soporte Goobi y 3 soporte web.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</si>
  <si>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</si>
  <si>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</si>
  <si>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</si>
  <si>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</si>
  <si>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</si>
  <si>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</si>
  <si>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Cumplimiento de las actividades del plan estratégico de tecnologías de la información y las comunicaciones PETI en la vigencia</t>
  </si>
  <si>
    <t>GT-02</t>
  </si>
  <si>
    <t>Medir el nivel de cumplimiento de las actividades definidas en el Plan Estratégico de Tecnologías de la Información y las Comunicaciones para atender las necesidades  tecnológicas del IDEP</t>
  </si>
  <si>
    <t xml:space="preserve">Se toma como referencia el documento PETI y se realiza seguimiento mensual  por parte del líder del proceso  al cumplimiento en la ejecución de las actividades y proyectos allí definidos teniendo en cuenta lo presupuestado en el plan de compras de tecnología,  la medición se calcula de manera trimestral </t>
  </si>
  <si>
    <t>Contratista Gestión Tecnológica -  Oficina Asesora de Planeación</t>
  </si>
  <si>
    <t>Número de actividades realizadas / Número de actividades programadas * 100</t>
  </si>
  <si>
    <t xml:space="preserve">Número de actividades realizadas </t>
  </si>
  <si>
    <t>Seguimiento PETI de la vigencia</t>
  </si>
  <si>
    <t>Número de actividades programadas</t>
  </si>
  <si>
    <t>META</t>
  </si>
  <si>
    <t>05/04/2024: Las actividades no se realizaron al 100% debido a que no fue contratada la Ingeniera de Gobierno Digital.</t>
  </si>
  <si>
    <t>Cuarto trimestre</t>
  </si>
  <si>
    <t>Cumplimiento de las actividades del plan de seguridad y privacidad de la información en la vigencia.</t>
  </si>
  <si>
    <t>GT 03</t>
  </si>
  <si>
    <t>Medir el nivel de cumplimiento de las actividades definidas en el plan de seguridad y privacidad de la información para mantener su integridad, confidencialidad y disponibilidad.</t>
  </si>
  <si>
    <t>Se toma como referencia las actividades programadas en el Plan de Seguridad y Privacidad de la Información, a las cuales se le realiza seguimiento mensual por parte del líder del proceso y determina el nivel de cumplimiento de estas. La medición se realiza de manera trimestral.</t>
  </si>
  <si>
    <t xml:space="preserve">Seguimiento al Plan de Seguridad y Privacidad de la Información </t>
  </si>
  <si>
    <r>
      <rPr>
        <b/>
        <sz val="10"/>
        <color theme="1"/>
        <rFont val="Arial"/>
        <family val="2"/>
      </rPr>
      <t>05/04/2024:</t>
    </r>
    <r>
      <rPr>
        <sz val="10"/>
        <color theme="1"/>
        <rFont val="Arial"/>
        <family val="2"/>
      </rPr>
      <t xml:space="preserve"> Las actividades planeadas fueron realizadas, no es su totalidad debido a que no fue contratada la Ingeniera de Gobirno Digital.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</si>
</sst>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color rgb="FF000000"/>
      <name val="Arial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8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D0806"/>
        <bgColor rgb="FFDD0806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9" fontId="2" fillId="2" borderId="16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1" fillId="7" borderId="23" xfId="0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9" fontId="2" fillId="2" borderId="23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10" fontId="2" fillId="8" borderId="26" xfId="0" applyNumberFormat="1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9" fontId="2" fillId="8" borderId="27" xfId="0" applyNumberFormat="1" applyFont="1" applyFill="1" applyBorder="1" applyAlignment="1">
      <alignment horizontal="center" vertical="center" wrapText="1"/>
    </xf>
    <xf numFmtId="10" fontId="2" fillId="9" borderId="26" xfId="0" applyNumberFormat="1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164" fontId="2" fillId="9" borderId="27" xfId="0" applyNumberFormat="1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center" vertical="center" wrapText="1"/>
    </xf>
    <xf numFmtId="164" fontId="2" fillId="10" borderId="2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2" fillId="11" borderId="29" xfId="0" applyFont="1" applyFill="1" applyBorder="1" applyAlignment="1">
      <alignment horizontal="center" vertical="center" wrapText="1"/>
    </xf>
    <xf numFmtId="0" fontId="12" fillId="11" borderId="30" xfId="0" applyFont="1" applyFill="1" applyBorder="1" applyAlignment="1">
      <alignment horizontal="center" vertical="center" wrapText="1"/>
    </xf>
    <xf numFmtId="9" fontId="12" fillId="11" borderId="30" xfId="0" applyNumberFormat="1" applyFont="1" applyFill="1" applyBorder="1" applyAlignment="1">
      <alignment horizontal="center" vertical="center" wrapText="1"/>
    </xf>
    <xf numFmtId="9" fontId="12" fillId="11" borderId="31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/>
    </xf>
    <xf numFmtId="9" fontId="13" fillId="12" borderId="33" xfId="0" applyNumberFormat="1" applyFont="1" applyFill="1" applyBorder="1" applyAlignment="1">
      <alignment horizontal="center" vertical="center"/>
    </xf>
    <xf numFmtId="0" fontId="13" fillId="12" borderId="34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center" vertical="center" wrapText="1"/>
    </xf>
    <xf numFmtId="164" fontId="13" fillId="3" borderId="35" xfId="0" applyNumberFormat="1" applyFont="1" applyFill="1" applyBorder="1" applyAlignment="1">
      <alignment horizontal="center" vertical="center"/>
    </xf>
    <xf numFmtId="164" fontId="13" fillId="3" borderId="3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0" fontId="13" fillId="12" borderId="37" xfId="0" applyFont="1" applyFill="1" applyBorder="1" applyAlignment="1">
      <alignment horizontal="center" vertical="center"/>
    </xf>
    <xf numFmtId="9" fontId="13" fillId="12" borderId="38" xfId="0" applyNumberFormat="1" applyFont="1" applyFill="1" applyBorder="1" applyAlignment="1">
      <alignment horizontal="center" vertical="center"/>
    </xf>
    <xf numFmtId="0" fontId="14" fillId="12" borderId="34" xfId="0" applyFont="1" applyFill="1" applyBorder="1" applyAlignment="1">
      <alignment horizontal="center" vertical="center" wrapText="1"/>
    </xf>
    <xf numFmtId="164" fontId="13" fillId="3" borderId="34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/>
    </xf>
    <xf numFmtId="9" fontId="13" fillId="12" borderId="41" xfId="0" applyNumberFormat="1" applyFont="1" applyFill="1" applyBorder="1" applyAlignment="1">
      <alignment horizontal="center" vertical="center" wrapText="1"/>
    </xf>
    <xf numFmtId="3" fontId="13" fillId="12" borderId="41" xfId="0" applyNumberFormat="1" applyFont="1" applyFill="1" applyBorder="1" applyAlignment="1">
      <alignment horizontal="center" vertical="center" wrapText="1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8" fillId="12" borderId="32" xfId="0" applyFont="1" applyFill="1" applyBorder="1" applyAlignment="1">
      <alignment horizontal="center" vertical="center"/>
    </xf>
    <xf numFmtId="9" fontId="13" fillId="12" borderId="35" xfId="0" applyNumberFormat="1" applyFont="1" applyFill="1" applyBorder="1" applyAlignment="1">
      <alignment horizontal="center" vertical="center"/>
    </xf>
    <xf numFmtId="1" fontId="13" fillId="12" borderId="30" xfId="0" applyNumberFormat="1" applyFont="1" applyFill="1" applyBorder="1" applyAlignment="1">
      <alignment horizontal="center" vertical="center" wrapText="1"/>
    </xf>
    <xf numFmtId="0" fontId="13" fillId="12" borderId="30" xfId="0" applyFont="1" applyFill="1" applyBorder="1" applyAlignment="1">
      <alignment horizontal="center" vertical="center" wrapText="1"/>
    </xf>
    <xf numFmtId="9" fontId="13" fillId="3" borderId="35" xfId="0" applyNumberFormat="1" applyFont="1" applyFill="1" applyBorder="1" applyAlignment="1">
      <alignment horizontal="center" vertical="center"/>
    </xf>
    <xf numFmtId="9" fontId="13" fillId="3" borderId="36" xfId="0" applyNumberFormat="1" applyFont="1" applyFill="1" applyBorder="1" applyAlignment="1">
      <alignment horizontal="center" vertical="center"/>
    </xf>
    <xf numFmtId="0" fontId="18" fillId="12" borderId="37" xfId="0" applyFont="1" applyFill="1" applyBorder="1" applyAlignment="1">
      <alignment horizontal="center" vertical="center" wrapText="1"/>
    </xf>
    <xf numFmtId="9" fontId="13" fillId="3" borderId="34" xfId="0" applyNumberFormat="1" applyFont="1" applyFill="1" applyBorder="1" applyAlignment="1">
      <alignment horizontal="center" vertical="center"/>
    </xf>
    <xf numFmtId="9" fontId="13" fillId="3" borderId="39" xfId="0" applyNumberFormat="1" applyFont="1" applyFill="1" applyBorder="1" applyAlignment="1">
      <alignment horizontal="center" vertical="center"/>
    </xf>
    <xf numFmtId="0" fontId="18" fillId="12" borderId="37" xfId="0" applyFont="1" applyFill="1" applyBorder="1" applyAlignment="1">
      <alignment horizontal="center" vertical="center"/>
    </xf>
    <xf numFmtId="0" fontId="14" fillId="12" borderId="56" xfId="0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/>
    </xf>
    <xf numFmtId="9" fontId="13" fillId="12" borderId="57" xfId="0" applyNumberFormat="1" applyFont="1" applyFill="1" applyBorder="1" applyAlignment="1">
      <alignment horizontal="center" vertical="center"/>
    </xf>
    <xf numFmtId="0" fontId="14" fillId="12" borderId="42" xfId="0" applyFont="1" applyFill="1" applyBorder="1" applyAlignment="1">
      <alignment horizontal="center" vertical="center" wrapText="1"/>
    </xf>
    <xf numFmtId="9" fontId="13" fillId="3" borderId="42" xfId="0" applyNumberFormat="1" applyFont="1" applyFill="1" applyBorder="1" applyAlignment="1">
      <alignment horizontal="center" vertical="center"/>
    </xf>
    <xf numFmtId="9" fontId="13" fillId="3" borderId="43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9" fontId="13" fillId="12" borderId="42" xfId="0" applyNumberFormat="1" applyFont="1" applyFill="1" applyBorder="1" applyAlignment="1">
      <alignment horizontal="center" vertical="center"/>
    </xf>
    <xf numFmtId="1" fontId="13" fillId="12" borderId="58" xfId="0" applyNumberFormat="1" applyFont="1" applyFill="1" applyBorder="1" applyAlignment="1">
      <alignment horizontal="center" vertical="center" wrapText="1"/>
    </xf>
    <xf numFmtId="3" fontId="13" fillId="12" borderId="58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" fillId="2" borderId="5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1" fillId="5" borderId="17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1" fillId="5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3" xfId="0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1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/>
    <xf numFmtId="0" fontId="0" fillId="0" borderId="0" xfId="0" applyFont="1" applyAlignment="1"/>
    <xf numFmtId="0" fontId="6" fillId="0" borderId="9" xfId="0" applyFont="1" applyBorder="1"/>
    <xf numFmtId="0" fontId="1" fillId="0" borderId="8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8" fillId="2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2" fillId="3" borderId="47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1" xfId="0" applyFont="1" applyBorder="1"/>
    <xf numFmtId="0" fontId="6" fillId="0" borderId="52" xfId="0" applyFont="1" applyBorder="1"/>
    <xf numFmtId="0" fontId="2" fillId="3" borderId="44" xfId="0" applyFont="1" applyFill="1" applyBorder="1" applyAlignment="1">
      <alignment horizontal="center" vertical="center" wrapText="1"/>
    </xf>
    <xf numFmtId="0" fontId="6" fillId="0" borderId="45" xfId="0" applyFont="1" applyBorder="1"/>
    <xf numFmtId="0" fontId="6" fillId="0" borderId="46" xfId="0" applyFont="1" applyBorder="1"/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2" fillId="8" borderId="17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5" xfId="0" applyFont="1" applyBorder="1"/>
    <xf numFmtId="0" fontId="2" fillId="10" borderId="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55" xfId="0" applyFont="1" applyBorder="1"/>
    <xf numFmtId="0" fontId="19" fillId="3" borderId="5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19" fillId="2" borderId="17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wrapText="1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00808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DD0806"/>
      </font>
      <fill>
        <patternFill patternType="none"/>
      </fill>
    </dxf>
    <dxf>
      <font>
        <color rgb="FF00808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DD0806"/>
      </font>
      <fill>
        <patternFill patternType="none"/>
      </fill>
    </dxf>
    <dxf>
      <font>
        <color rgb="FF00808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DD0806"/>
      </font>
      <fill>
        <patternFill patternType="none"/>
      </fill>
    </dxf>
    <dxf>
      <font>
        <color rgb="FF00808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Mesa de ayuda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'GT-01 MESA AYUDA'!$C$36:$C$39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'GT-01 MESA AYUDA'!$D$36:$D$39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F4B-45B9-8031-FB208B98E751}"/>
            </c:ext>
          </c:extLst>
        </c:ser>
        <c:ser>
          <c:idx val="1"/>
          <c:order val="1"/>
          <c:tx>
            <c:v>Resultado Gestión Periodo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'GT-01 MESA AYUDA'!$C$36:$C$39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'GT-01 MESA AYUDA'!$H$36:$H$39</c:f>
              <c:numCache>
                <c:formatCode>0.0%</c:formatCode>
                <c:ptCount val="4"/>
                <c:pt idx="0">
                  <c:v>0.96525096525096521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F4B-45B9-8031-FB208B98E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8832"/>
        <c:axId val="1082541430"/>
      </c:barChart>
      <c:catAx>
        <c:axId val="8827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082541430"/>
        <c:crosses val="autoZero"/>
        <c:auto val="1"/>
        <c:lblAlgn val="ctr"/>
        <c:lblOffset val="100"/>
        <c:noMultiLvlLbl val="1"/>
      </c:catAx>
      <c:valAx>
        <c:axId val="10825414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82788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PETI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'GT-02 PETI'!$D$36:$D$39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'GT-02 PETI'!$E$36:$E$39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E6D-4F30-9920-A7F55534EA0E}"/>
            </c:ext>
          </c:extLst>
        </c:ser>
        <c:ser>
          <c:idx val="1"/>
          <c:order val="1"/>
          <c:tx>
            <c:v>Resultado Gestión Periodo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'GT-02 PETI'!$D$36:$D$39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'GT-02 PETI'!$H$36:$H$39</c:f>
              <c:numCache>
                <c:formatCode>0%</c:formatCode>
                <c:ptCount val="4"/>
                <c:pt idx="0">
                  <c:v>0.7142857142857143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E6D-4F30-9920-A7F55534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560956"/>
        <c:axId val="1520540162"/>
      </c:barChart>
      <c:catAx>
        <c:axId val="11725609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520540162"/>
        <c:crosses val="autoZero"/>
        <c:auto val="1"/>
        <c:lblAlgn val="ctr"/>
        <c:lblOffset val="100"/>
        <c:noMultiLvlLbl val="1"/>
      </c:catAx>
      <c:valAx>
        <c:axId val="15205401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1725609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PSPI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'GT-03 PSPI'!$D$36:$D$39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'GT-03 PSPI'!$E$36:$E$39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78A-44FD-B29A-B24667C00461}"/>
            </c:ext>
          </c:extLst>
        </c:ser>
        <c:ser>
          <c:idx val="1"/>
          <c:order val="1"/>
          <c:tx>
            <c:v>Resultado Gestión Periodo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'GT-03 PSPI'!$D$36:$D$39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'GT-03 PSPI'!$H$36:$H$39</c:f>
              <c:numCache>
                <c:formatCode>0%</c:formatCode>
                <c:ptCount val="4"/>
                <c:pt idx="0">
                  <c:v>0.91304347826086951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78A-44FD-B29A-B24667C00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426870"/>
        <c:axId val="1656987748"/>
      </c:barChart>
      <c:catAx>
        <c:axId val="12104268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656987748"/>
        <c:crosses val="autoZero"/>
        <c:auto val="1"/>
        <c:lblAlgn val="ctr"/>
        <c:lblOffset val="100"/>
        <c:noMultiLvlLbl val="1"/>
      </c:catAx>
      <c:valAx>
        <c:axId val="16569877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1042687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39</xdr:row>
      <xdr:rowOff>133350</xdr:rowOff>
    </xdr:from>
    <xdr:ext cx="7848600" cy="3162300"/>
    <xdr:graphicFrame macro="">
      <xdr:nvGraphicFramePr>
        <xdr:cNvPr id="75606257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866775</xdr:colOff>
      <xdr:row>0</xdr:row>
      <xdr:rowOff>47625</xdr:rowOff>
    </xdr:from>
    <xdr:ext cx="581025" cy="419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1076325</xdr:colOff>
      <xdr:row>40</xdr:row>
      <xdr:rowOff>38100</xdr:rowOff>
    </xdr:from>
    <xdr:ext cx="8305800" cy="3362325"/>
    <xdr:graphicFrame macro="">
      <xdr:nvGraphicFramePr>
        <xdr:cNvPr id="176918584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866775</xdr:colOff>
      <xdr:row>0</xdr:row>
      <xdr:rowOff>47625</xdr:rowOff>
    </xdr:from>
    <xdr:ext cx="762000" cy="419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40</xdr:row>
      <xdr:rowOff>76200</xdr:rowOff>
    </xdr:from>
    <xdr:ext cx="7534275" cy="2809875"/>
    <xdr:graphicFrame macro="">
      <xdr:nvGraphicFramePr>
        <xdr:cNvPr id="175698935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866775</xdr:colOff>
      <xdr:row>0</xdr:row>
      <xdr:rowOff>38100</xdr:rowOff>
    </xdr:from>
    <xdr:ext cx="771525" cy="6000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1" t="s">
        <v>0</v>
      </c>
    </row>
    <row r="2" spans="1:1" ht="15" customHeight="1" x14ac:dyDescent="0.2">
      <c r="A2" s="2" t="s">
        <v>1</v>
      </c>
    </row>
    <row r="3" spans="1:1" ht="15" customHeight="1" x14ac:dyDescent="0.2">
      <c r="A3" s="3" t="s">
        <v>2</v>
      </c>
    </row>
    <row r="4" spans="1:1" ht="15" customHeight="1" x14ac:dyDescent="0.2">
      <c r="A4" s="3" t="s">
        <v>3</v>
      </c>
    </row>
    <row r="5" spans="1:1" ht="15" customHeight="1" x14ac:dyDescent="0.2">
      <c r="A5" s="1" t="s">
        <v>4</v>
      </c>
    </row>
    <row r="6" spans="1:1" ht="15" customHeight="1" x14ac:dyDescent="0.2">
      <c r="A6" s="3" t="s">
        <v>5</v>
      </c>
    </row>
    <row r="7" spans="1:1" ht="15" customHeight="1" x14ac:dyDescent="0.2">
      <c r="A7" s="3" t="s">
        <v>6</v>
      </c>
    </row>
    <row r="8" spans="1:1" ht="15" customHeight="1" x14ac:dyDescent="0.2">
      <c r="A8" s="3" t="s">
        <v>7</v>
      </c>
    </row>
    <row r="9" spans="1:1" ht="15" customHeight="1" x14ac:dyDescent="0.2">
      <c r="A9" s="1" t="s">
        <v>8</v>
      </c>
    </row>
    <row r="10" spans="1:1" ht="15" customHeight="1" x14ac:dyDescent="0.2">
      <c r="A10" s="3" t="s">
        <v>9</v>
      </c>
    </row>
    <row r="11" spans="1:1" ht="15" customHeight="1" x14ac:dyDescent="0.2">
      <c r="A11" s="3" t="s">
        <v>10</v>
      </c>
    </row>
    <row r="12" spans="1:1" ht="15" customHeight="1" x14ac:dyDescent="0.2">
      <c r="A12" s="3" t="s">
        <v>11</v>
      </c>
    </row>
    <row r="13" spans="1:1" ht="15" customHeight="1" x14ac:dyDescent="0.2">
      <c r="A13" s="3" t="s">
        <v>12</v>
      </c>
    </row>
    <row r="14" spans="1:1" ht="15" customHeight="1" x14ac:dyDescent="0.2">
      <c r="A14" s="3" t="s">
        <v>13</v>
      </c>
    </row>
    <row r="15" spans="1:1" ht="15" customHeight="1" x14ac:dyDescent="0.2">
      <c r="A15" s="1" t="s">
        <v>14</v>
      </c>
    </row>
    <row r="16" spans="1:1" ht="15" customHeight="1" x14ac:dyDescent="0.2">
      <c r="A16" s="3" t="s">
        <v>15</v>
      </c>
    </row>
    <row r="17" spans="1:1" ht="15" customHeight="1" x14ac:dyDescent="0.2">
      <c r="A17" s="3" t="s">
        <v>16</v>
      </c>
    </row>
    <row r="18" spans="1:1" ht="15" customHeight="1" x14ac:dyDescent="0.2">
      <c r="A18" s="3" t="s">
        <v>17</v>
      </c>
    </row>
    <row r="19" spans="1:1" ht="15" customHeight="1" x14ac:dyDescent="0.2">
      <c r="A19" s="3" t="s">
        <v>18</v>
      </c>
    </row>
    <row r="20" spans="1:1" ht="15" customHeight="1" x14ac:dyDescent="0.2">
      <c r="A20" s="3"/>
    </row>
    <row r="21" spans="1:1" ht="15" customHeight="1" x14ac:dyDescent="0.2">
      <c r="A21" s="1" t="s">
        <v>19</v>
      </c>
    </row>
    <row r="22" spans="1:1" ht="15" customHeight="1" x14ac:dyDescent="0.2">
      <c r="A22" s="4" t="s">
        <v>20</v>
      </c>
    </row>
    <row r="23" spans="1:1" ht="15" customHeight="1" x14ac:dyDescent="0.2">
      <c r="A23" s="4" t="s">
        <v>21</v>
      </c>
    </row>
    <row r="24" spans="1:1" ht="15" customHeight="1" x14ac:dyDescent="0.2">
      <c r="A24" s="4" t="s">
        <v>22</v>
      </c>
    </row>
    <row r="25" spans="1:1" ht="15" customHeight="1" x14ac:dyDescent="0.2">
      <c r="A25" s="4" t="s">
        <v>23</v>
      </c>
    </row>
    <row r="26" spans="1:1" ht="15" customHeight="1" x14ac:dyDescent="0.2">
      <c r="A26" s="4" t="s">
        <v>24</v>
      </c>
    </row>
    <row r="27" spans="1:1" ht="15" customHeight="1" x14ac:dyDescent="0.2">
      <c r="A27" s="4" t="s">
        <v>25</v>
      </c>
    </row>
    <row r="28" spans="1:1" ht="15" customHeight="1" x14ac:dyDescent="0.2">
      <c r="A28" s="4" t="s">
        <v>26</v>
      </c>
    </row>
    <row r="29" spans="1:1" ht="15" customHeight="1" x14ac:dyDescent="0.2">
      <c r="A29" s="4" t="s">
        <v>27</v>
      </c>
    </row>
    <row r="30" spans="1:1" ht="15" customHeight="1" x14ac:dyDescent="0.2">
      <c r="A30" s="4" t="s">
        <v>28</v>
      </c>
    </row>
    <row r="31" spans="1:1" ht="15" customHeight="1" x14ac:dyDescent="0.2">
      <c r="A31" s="4" t="s">
        <v>29</v>
      </c>
    </row>
    <row r="32" spans="1:1" ht="15" customHeight="1" x14ac:dyDescent="0.2">
      <c r="A32" s="4" t="s">
        <v>30</v>
      </c>
    </row>
    <row r="33" spans="1:1" ht="15" customHeight="1" x14ac:dyDescent="0.2">
      <c r="A33" s="4" t="s">
        <v>31</v>
      </c>
    </row>
    <row r="34" spans="1:1" ht="15" customHeight="1" x14ac:dyDescent="0.2">
      <c r="A34" s="4" t="s">
        <v>32</v>
      </c>
    </row>
    <row r="35" spans="1:1" ht="15" customHeight="1" x14ac:dyDescent="0.2">
      <c r="A35" s="4" t="s">
        <v>33</v>
      </c>
    </row>
    <row r="36" spans="1:1" ht="15" customHeight="1" x14ac:dyDescent="0.2">
      <c r="A36" s="1" t="s">
        <v>34</v>
      </c>
    </row>
    <row r="37" spans="1:1" ht="15" customHeight="1" x14ac:dyDescent="0.2">
      <c r="A37" s="5" t="s">
        <v>35</v>
      </c>
    </row>
    <row r="38" spans="1:1" ht="15" customHeight="1" x14ac:dyDescent="0.2">
      <c r="A38" s="5" t="s">
        <v>36</v>
      </c>
    </row>
    <row r="39" spans="1:1" ht="15" customHeight="1" x14ac:dyDescent="0.2">
      <c r="A39" s="5" t="s">
        <v>37</v>
      </c>
    </row>
    <row r="40" spans="1:1" ht="15" customHeight="1" x14ac:dyDescent="0.2">
      <c r="A40" s="5" t="s">
        <v>38</v>
      </c>
    </row>
    <row r="41" spans="1:1" ht="15" customHeight="1" x14ac:dyDescent="0.2">
      <c r="A41" s="5" t="s">
        <v>39</v>
      </c>
    </row>
    <row r="42" spans="1:1" ht="12.75" customHeight="1" x14ac:dyDescent="0.2">
      <c r="A42" s="6" t="s">
        <v>40</v>
      </c>
    </row>
    <row r="43" spans="1:1" ht="12.75" customHeight="1" x14ac:dyDescent="0.2">
      <c r="A43" s="3" t="s">
        <v>41</v>
      </c>
    </row>
    <row r="44" spans="1:1" ht="12.75" customHeight="1" x14ac:dyDescent="0.2">
      <c r="A44" s="3" t="s">
        <v>42</v>
      </c>
    </row>
    <row r="45" spans="1:1" ht="12.75" customHeight="1" x14ac:dyDescent="0.2">
      <c r="A45" s="1" t="s">
        <v>43</v>
      </c>
    </row>
    <row r="46" spans="1:1" ht="12.75" customHeight="1" x14ac:dyDescent="0.2">
      <c r="A46" s="3" t="s">
        <v>44</v>
      </c>
    </row>
    <row r="47" spans="1:1" ht="12.75" customHeight="1" x14ac:dyDescent="0.2">
      <c r="A47" s="2" t="s">
        <v>45</v>
      </c>
    </row>
    <row r="48" spans="1:1" ht="12.75" customHeight="1" x14ac:dyDescent="0.2">
      <c r="A48" s="3" t="s">
        <v>46</v>
      </c>
    </row>
    <row r="49" spans="1:1" ht="12.75" customHeight="1" x14ac:dyDescent="0.2">
      <c r="A49" s="3" t="s">
        <v>47</v>
      </c>
    </row>
    <row r="50" spans="1:1" ht="12.75" customHeight="1" x14ac:dyDescent="0.2">
      <c r="A50" s="3" t="s">
        <v>48</v>
      </c>
    </row>
    <row r="51" spans="1:1" ht="12.75" customHeight="1" x14ac:dyDescent="0.2">
      <c r="A51" s="3" t="s">
        <v>49</v>
      </c>
    </row>
    <row r="52" spans="1:1" ht="12.75" customHeight="1" x14ac:dyDescent="0.2">
      <c r="A52" s="3" t="s">
        <v>50</v>
      </c>
    </row>
    <row r="53" spans="1:1" ht="12.75" customHeight="1" x14ac:dyDescent="0.2">
      <c r="A53" s="3" t="s">
        <v>51</v>
      </c>
    </row>
    <row r="54" spans="1:1" ht="12.75" customHeight="1" x14ac:dyDescent="0.2">
      <c r="A54" s="3" t="s">
        <v>52</v>
      </c>
    </row>
    <row r="55" spans="1:1" ht="12.75" customHeight="1" x14ac:dyDescent="0.2">
      <c r="A55" s="3" t="s">
        <v>53</v>
      </c>
    </row>
    <row r="56" spans="1:1" ht="12.75" customHeight="1" x14ac:dyDescent="0.2">
      <c r="A56" s="1" t="s">
        <v>54</v>
      </c>
    </row>
    <row r="57" spans="1:1" ht="25.5" customHeight="1" x14ac:dyDescent="0.2">
      <c r="A57" s="3" t="s">
        <v>55</v>
      </c>
    </row>
    <row r="58" spans="1:1" ht="25.5" customHeight="1" x14ac:dyDescent="0.2">
      <c r="A58" s="2" t="s">
        <v>56</v>
      </c>
    </row>
    <row r="59" spans="1:1" ht="25.5" customHeight="1" x14ac:dyDescent="0.2">
      <c r="A59" s="2" t="s">
        <v>57</v>
      </c>
    </row>
    <row r="60" spans="1:1" ht="12.75" customHeight="1" x14ac:dyDescent="0.2">
      <c r="A60" s="3" t="s">
        <v>58</v>
      </c>
    </row>
    <row r="61" spans="1:1" ht="12.75" customHeight="1" x14ac:dyDescent="0.2">
      <c r="A61" s="3"/>
    </row>
    <row r="62" spans="1:1" ht="12.75" customHeight="1" x14ac:dyDescent="0.2">
      <c r="A62" s="3"/>
    </row>
    <row r="63" spans="1:1" ht="12.75" customHeight="1" x14ac:dyDescent="0.2">
      <c r="A63" s="3"/>
    </row>
    <row r="64" spans="1:1" ht="12.75" customHeight="1" x14ac:dyDescent="0.2">
      <c r="A64" s="3"/>
    </row>
    <row r="65" spans="1:1" ht="12.75" customHeight="1" x14ac:dyDescent="0.2">
      <c r="A65" s="3"/>
    </row>
    <row r="66" spans="1:1" ht="12.75" customHeight="1" x14ac:dyDescent="0.2">
      <c r="A66" s="3"/>
    </row>
    <row r="67" spans="1:1" ht="12.75" customHeight="1" x14ac:dyDescent="0.2">
      <c r="A67" s="3"/>
    </row>
    <row r="68" spans="1:1" ht="12.75" customHeight="1" x14ac:dyDescent="0.2">
      <c r="A68" s="3"/>
    </row>
    <row r="69" spans="1:1" ht="12.75" customHeight="1" x14ac:dyDescent="0.2">
      <c r="A69" s="3"/>
    </row>
    <row r="70" spans="1:1" ht="12.75" customHeight="1" x14ac:dyDescent="0.2">
      <c r="A70" s="3"/>
    </row>
    <row r="71" spans="1:1" ht="12.75" customHeight="1" x14ac:dyDescent="0.2">
      <c r="A71" s="3"/>
    </row>
    <row r="72" spans="1:1" ht="12.75" customHeight="1" x14ac:dyDescent="0.2">
      <c r="A72" s="3"/>
    </row>
    <row r="73" spans="1:1" ht="12.75" customHeight="1" x14ac:dyDescent="0.2">
      <c r="A73" s="3"/>
    </row>
    <row r="74" spans="1:1" ht="12.75" customHeight="1" x14ac:dyDescent="0.2">
      <c r="A74" s="3"/>
    </row>
    <row r="75" spans="1:1" ht="12.75" customHeight="1" x14ac:dyDescent="0.2">
      <c r="A75" s="3"/>
    </row>
    <row r="76" spans="1:1" ht="12.75" customHeight="1" x14ac:dyDescent="0.2">
      <c r="A76" s="3"/>
    </row>
    <row r="77" spans="1:1" ht="12.75" customHeight="1" x14ac:dyDescent="0.2">
      <c r="A77" s="3"/>
    </row>
    <row r="78" spans="1:1" ht="12.75" customHeight="1" x14ac:dyDescent="0.2">
      <c r="A78" s="3"/>
    </row>
    <row r="79" spans="1:1" ht="12.75" customHeight="1" x14ac:dyDescent="0.2">
      <c r="A79" s="3"/>
    </row>
    <row r="80" spans="1:1" ht="12.75" customHeight="1" x14ac:dyDescent="0.2">
      <c r="A80" s="3"/>
    </row>
    <row r="81" spans="1:1" ht="12.75" customHeight="1" x14ac:dyDescent="0.2">
      <c r="A81" s="3"/>
    </row>
    <row r="82" spans="1:1" ht="12.75" customHeight="1" x14ac:dyDescent="0.2">
      <c r="A82" s="3"/>
    </row>
    <row r="83" spans="1:1" ht="12.75" customHeight="1" x14ac:dyDescent="0.2">
      <c r="A83" s="3"/>
    </row>
    <row r="84" spans="1:1" ht="12.75" customHeight="1" x14ac:dyDescent="0.2">
      <c r="A84" s="3"/>
    </row>
    <row r="85" spans="1:1" ht="12.75" customHeight="1" x14ac:dyDescent="0.2">
      <c r="A85" s="3"/>
    </row>
    <row r="86" spans="1:1" ht="12.75" customHeight="1" x14ac:dyDescent="0.2">
      <c r="A86" s="3"/>
    </row>
    <row r="87" spans="1:1" ht="12.75" customHeight="1" x14ac:dyDescent="0.2">
      <c r="A87" s="3"/>
    </row>
    <row r="88" spans="1:1" ht="12.75" customHeight="1" x14ac:dyDescent="0.2">
      <c r="A88" s="3"/>
    </row>
    <row r="89" spans="1:1" ht="12.75" customHeight="1" x14ac:dyDescent="0.2">
      <c r="A89" s="3"/>
    </row>
    <row r="90" spans="1:1" ht="12.75" customHeight="1" x14ac:dyDescent="0.2">
      <c r="A90" s="3"/>
    </row>
    <row r="91" spans="1:1" ht="12.75" customHeight="1" x14ac:dyDescent="0.2">
      <c r="A91" s="3"/>
    </row>
    <row r="92" spans="1:1" ht="12.75" customHeight="1" x14ac:dyDescent="0.2">
      <c r="A92" s="3"/>
    </row>
    <row r="93" spans="1:1" ht="12.75" customHeight="1" x14ac:dyDescent="0.2">
      <c r="A93" s="3"/>
    </row>
    <row r="94" spans="1:1" ht="12.75" customHeight="1" x14ac:dyDescent="0.2">
      <c r="A94" s="3"/>
    </row>
    <row r="95" spans="1:1" ht="12.75" customHeight="1" x14ac:dyDescent="0.2">
      <c r="A95" s="3"/>
    </row>
    <row r="96" spans="1:1" ht="12.75" customHeight="1" x14ac:dyDescent="0.2">
      <c r="A96" s="3"/>
    </row>
    <row r="97" spans="1:1" ht="12.75" customHeight="1" x14ac:dyDescent="0.2">
      <c r="A97" s="3"/>
    </row>
    <row r="98" spans="1:1" ht="12.75" customHeight="1" x14ac:dyDescent="0.2">
      <c r="A98" s="3"/>
    </row>
    <row r="99" spans="1:1" ht="12.75" customHeight="1" x14ac:dyDescent="0.2">
      <c r="A99" s="3"/>
    </row>
    <row r="100" spans="1:1" ht="12.75" customHeight="1" x14ac:dyDescent="0.2">
      <c r="A100" s="3"/>
    </row>
    <row r="101" spans="1:1" ht="12.75" customHeight="1" x14ac:dyDescent="0.2">
      <c r="A101" s="3"/>
    </row>
    <row r="102" spans="1:1" ht="12.75" customHeight="1" x14ac:dyDescent="0.2">
      <c r="A102" s="3"/>
    </row>
    <row r="103" spans="1:1" ht="12.75" customHeight="1" x14ac:dyDescent="0.2">
      <c r="A103" s="3"/>
    </row>
    <row r="104" spans="1:1" ht="12.75" customHeight="1" x14ac:dyDescent="0.2">
      <c r="A104" s="3"/>
    </row>
    <row r="105" spans="1:1" ht="12.75" customHeight="1" x14ac:dyDescent="0.2">
      <c r="A105" s="3"/>
    </row>
    <row r="106" spans="1:1" ht="12.75" customHeight="1" x14ac:dyDescent="0.2">
      <c r="A106" s="3"/>
    </row>
    <row r="107" spans="1:1" ht="12.75" customHeight="1" x14ac:dyDescent="0.2">
      <c r="A107" s="3"/>
    </row>
    <row r="108" spans="1:1" ht="12.75" customHeight="1" x14ac:dyDescent="0.2">
      <c r="A108" s="3"/>
    </row>
    <row r="109" spans="1:1" ht="12.75" customHeight="1" x14ac:dyDescent="0.2">
      <c r="A109" s="3"/>
    </row>
    <row r="110" spans="1:1" ht="12.75" customHeight="1" x14ac:dyDescent="0.2">
      <c r="A110" s="3"/>
    </row>
    <row r="111" spans="1:1" ht="12.75" customHeight="1" x14ac:dyDescent="0.2">
      <c r="A111" s="3"/>
    </row>
    <row r="112" spans="1:1" ht="12.75" customHeight="1" x14ac:dyDescent="0.2">
      <c r="A112" s="3"/>
    </row>
    <row r="113" spans="1:1" ht="12.75" customHeight="1" x14ac:dyDescent="0.2">
      <c r="A113" s="3"/>
    </row>
    <row r="114" spans="1:1" ht="12.75" customHeight="1" x14ac:dyDescent="0.2">
      <c r="A114" s="3"/>
    </row>
    <row r="115" spans="1:1" ht="12.75" customHeight="1" x14ac:dyDescent="0.2">
      <c r="A115" s="3"/>
    </row>
    <row r="116" spans="1:1" ht="12.75" customHeight="1" x14ac:dyDescent="0.2">
      <c r="A116" s="3"/>
    </row>
    <row r="117" spans="1:1" ht="12.75" customHeight="1" x14ac:dyDescent="0.2">
      <c r="A117" s="3"/>
    </row>
    <row r="118" spans="1:1" ht="12.75" customHeight="1" x14ac:dyDescent="0.2">
      <c r="A118" s="3"/>
    </row>
    <row r="119" spans="1:1" ht="12.75" customHeight="1" x14ac:dyDescent="0.2">
      <c r="A119" s="3"/>
    </row>
    <row r="120" spans="1:1" ht="12.75" customHeight="1" x14ac:dyDescent="0.2">
      <c r="A120" s="3"/>
    </row>
    <row r="121" spans="1:1" ht="12.75" customHeight="1" x14ac:dyDescent="0.2">
      <c r="A121" s="3"/>
    </row>
    <row r="122" spans="1:1" ht="12.75" customHeight="1" x14ac:dyDescent="0.2">
      <c r="A122" s="3"/>
    </row>
    <row r="123" spans="1:1" ht="12.75" customHeight="1" x14ac:dyDescent="0.2">
      <c r="A123" s="3"/>
    </row>
    <row r="124" spans="1:1" ht="12.75" customHeight="1" x14ac:dyDescent="0.2">
      <c r="A124" s="3"/>
    </row>
    <row r="125" spans="1:1" ht="12.75" customHeight="1" x14ac:dyDescent="0.2">
      <c r="A125" s="3"/>
    </row>
    <row r="126" spans="1:1" ht="12.75" customHeight="1" x14ac:dyDescent="0.2">
      <c r="A126" s="3"/>
    </row>
    <row r="127" spans="1:1" ht="12.75" customHeight="1" x14ac:dyDescent="0.2">
      <c r="A127" s="3"/>
    </row>
    <row r="128" spans="1:1" ht="12.75" customHeight="1" x14ac:dyDescent="0.2">
      <c r="A128" s="3"/>
    </row>
    <row r="129" spans="1:1" ht="12.75" customHeight="1" x14ac:dyDescent="0.2">
      <c r="A129" s="3"/>
    </row>
    <row r="130" spans="1:1" ht="12.75" customHeight="1" x14ac:dyDescent="0.2">
      <c r="A130" s="3"/>
    </row>
    <row r="131" spans="1:1" ht="12.75" customHeight="1" x14ac:dyDescent="0.2">
      <c r="A131" s="3"/>
    </row>
    <row r="132" spans="1:1" ht="12.75" customHeight="1" x14ac:dyDescent="0.2">
      <c r="A132" s="3"/>
    </row>
    <row r="133" spans="1:1" ht="12.75" customHeight="1" x14ac:dyDescent="0.2">
      <c r="A133" s="3"/>
    </row>
    <row r="134" spans="1:1" ht="12.75" customHeight="1" x14ac:dyDescent="0.2">
      <c r="A134" s="3"/>
    </row>
    <row r="135" spans="1:1" ht="12.75" customHeight="1" x14ac:dyDescent="0.2">
      <c r="A135" s="3"/>
    </row>
    <row r="136" spans="1:1" ht="12.75" customHeight="1" x14ac:dyDescent="0.2">
      <c r="A136" s="3"/>
    </row>
    <row r="137" spans="1:1" ht="12.75" customHeight="1" x14ac:dyDescent="0.2">
      <c r="A137" s="3"/>
    </row>
    <row r="138" spans="1:1" ht="12.75" customHeight="1" x14ac:dyDescent="0.2">
      <c r="A138" s="3"/>
    </row>
    <row r="139" spans="1:1" ht="12.75" customHeight="1" x14ac:dyDescent="0.2">
      <c r="A139" s="3"/>
    </row>
    <row r="140" spans="1:1" ht="12.75" customHeight="1" x14ac:dyDescent="0.2">
      <c r="A140" s="3"/>
    </row>
    <row r="141" spans="1:1" ht="12.75" customHeight="1" x14ac:dyDescent="0.2">
      <c r="A141" s="3"/>
    </row>
    <row r="142" spans="1:1" ht="12.75" customHeight="1" x14ac:dyDescent="0.2">
      <c r="A142" s="3"/>
    </row>
    <row r="143" spans="1:1" ht="12.75" customHeight="1" x14ac:dyDescent="0.2">
      <c r="A143" s="3"/>
    </row>
    <row r="144" spans="1:1" ht="12.75" customHeight="1" x14ac:dyDescent="0.2">
      <c r="A144" s="3"/>
    </row>
    <row r="145" spans="1:1" ht="12.75" customHeight="1" x14ac:dyDescent="0.2">
      <c r="A145" s="3"/>
    </row>
    <row r="146" spans="1:1" ht="12.75" customHeight="1" x14ac:dyDescent="0.2">
      <c r="A146" s="3"/>
    </row>
    <row r="147" spans="1:1" ht="12.75" customHeight="1" x14ac:dyDescent="0.2">
      <c r="A147" s="3"/>
    </row>
    <row r="148" spans="1:1" ht="12.75" customHeight="1" x14ac:dyDescent="0.2">
      <c r="A148" s="3"/>
    </row>
    <row r="149" spans="1:1" ht="12.75" customHeight="1" x14ac:dyDescent="0.2">
      <c r="A149" s="3"/>
    </row>
    <row r="150" spans="1:1" ht="12.75" customHeight="1" x14ac:dyDescent="0.2">
      <c r="A150" s="3"/>
    </row>
    <row r="151" spans="1:1" ht="12.75" customHeight="1" x14ac:dyDescent="0.2">
      <c r="A151" s="3"/>
    </row>
    <row r="152" spans="1:1" ht="12.75" customHeight="1" x14ac:dyDescent="0.2">
      <c r="A152" s="3"/>
    </row>
    <row r="153" spans="1:1" ht="12.75" customHeight="1" x14ac:dyDescent="0.2">
      <c r="A153" s="3"/>
    </row>
    <row r="154" spans="1:1" ht="12.75" customHeight="1" x14ac:dyDescent="0.2">
      <c r="A154" s="3"/>
    </row>
    <row r="155" spans="1:1" ht="12.75" customHeight="1" x14ac:dyDescent="0.2">
      <c r="A155" s="3"/>
    </row>
    <row r="156" spans="1:1" ht="12.75" customHeight="1" x14ac:dyDescent="0.2">
      <c r="A156" s="3"/>
    </row>
    <row r="157" spans="1:1" ht="12.75" customHeight="1" x14ac:dyDescent="0.2">
      <c r="A157" s="3"/>
    </row>
    <row r="158" spans="1:1" ht="12.75" customHeight="1" x14ac:dyDescent="0.2">
      <c r="A158" s="3"/>
    </row>
    <row r="159" spans="1:1" ht="12.75" customHeight="1" x14ac:dyDescent="0.2">
      <c r="A159" s="3"/>
    </row>
    <row r="160" spans="1:1" ht="12.75" customHeight="1" x14ac:dyDescent="0.2">
      <c r="A160" s="3"/>
    </row>
    <row r="161" spans="1:1" ht="12.75" customHeight="1" x14ac:dyDescent="0.2">
      <c r="A161" s="3"/>
    </row>
    <row r="162" spans="1:1" ht="12.75" customHeight="1" x14ac:dyDescent="0.2">
      <c r="A162" s="3"/>
    </row>
    <row r="163" spans="1:1" ht="12.75" customHeight="1" x14ac:dyDescent="0.2">
      <c r="A163" s="3"/>
    </row>
    <row r="164" spans="1:1" ht="12.75" customHeight="1" x14ac:dyDescent="0.2">
      <c r="A164" s="3"/>
    </row>
    <row r="165" spans="1:1" ht="12.75" customHeight="1" x14ac:dyDescent="0.2">
      <c r="A165" s="3"/>
    </row>
    <row r="166" spans="1:1" ht="12.75" customHeight="1" x14ac:dyDescent="0.2">
      <c r="A166" s="3"/>
    </row>
    <row r="167" spans="1:1" ht="12.75" customHeight="1" x14ac:dyDescent="0.2">
      <c r="A167" s="3"/>
    </row>
    <row r="168" spans="1:1" ht="12.75" customHeight="1" x14ac:dyDescent="0.2">
      <c r="A168" s="3"/>
    </row>
    <row r="169" spans="1:1" ht="12.75" customHeight="1" x14ac:dyDescent="0.2">
      <c r="A169" s="3"/>
    </row>
    <row r="170" spans="1:1" ht="12.75" customHeight="1" x14ac:dyDescent="0.2">
      <c r="A170" s="3"/>
    </row>
    <row r="171" spans="1:1" ht="12.75" customHeight="1" x14ac:dyDescent="0.2">
      <c r="A171" s="3"/>
    </row>
    <row r="172" spans="1:1" ht="12.75" customHeight="1" x14ac:dyDescent="0.2">
      <c r="A172" s="3"/>
    </row>
    <row r="173" spans="1:1" ht="12.75" customHeight="1" x14ac:dyDescent="0.2">
      <c r="A173" s="3"/>
    </row>
    <row r="174" spans="1:1" ht="12.75" customHeight="1" x14ac:dyDescent="0.2">
      <c r="A174" s="3"/>
    </row>
    <row r="175" spans="1:1" ht="12.75" customHeight="1" x14ac:dyDescent="0.2">
      <c r="A175" s="3"/>
    </row>
    <row r="176" spans="1:1" ht="12.75" customHeight="1" x14ac:dyDescent="0.2">
      <c r="A176" s="3"/>
    </row>
    <row r="177" spans="1:1" ht="12.75" customHeight="1" x14ac:dyDescent="0.2">
      <c r="A177" s="3"/>
    </row>
    <row r="178" spans="1:1" ht="12.75" customHeight="1" x14ac:dyDescent="0.2">
      <c r="A178" s="3"/>
    </row>
    <row r="179" spans="1:1" ht="12.75" customHeight="1" x14ac:dyDescent="0.2">
      <c r="A179" s="3"/>
    </row>
    <row r="180" spans="1:1" ht="12.75" customHeight="1" x14ac:dyDescent="0.2">
      <c r="A180" s="3"/>
    </row>
    <row r="181" spans="1:1" ht="12.75" customHeight="1" x14ac:dyDescent="0.2">
      <c r="A181" s="3"/>
    </row>
    <row r="182" spans="1:1" ht="12.75" customHeight="1" x14ac:dyDescent="0.2">
      <c r="A182" s="3"/>
    </row>
    <row r="183" spans="1:1" ht="12.75" customHeight="1" x14ac:dyDescent="0.2">
      <c r="A183" s="3"/>
    </row>
    <row r="184" spans="1:1" ht="12.75" customHeight="1" x14ac:dyDescent="0.2">
      <c r="A184" s="3"/>
    </row>
    <row r="185" spans="1:1" ht="12.75" customHeight="1" x14ac:dyDescent="0.2">
      <c r="A185" s="3"/>
    </row>
    <row r="186" spans="1:1" ht="12.75" customHeight="1" x14ac:dyDescent="0.2">
      <c r="A186" s="3"/>
    </row>
    <row r="187" spans="1:1" ht="12.75" customHeight="1" x14ac:dyDescent="0.2">
      <c r="A187" s="3"/>
    </row>
    <row r="188" spans="1:1" ht="12.75" customHeight="1" x14ac:dyDescent="0.2">
      <c r="A188" s="3"/>
    </row>
    <row r="189" spans="1:1" ht="12.75" customHeight="1" x14ac:dyDescent="0.2">
      <c r="A189" s="3"/>
    </row>
    <row r="190" spans="1:1" ht="12.75" customHeight="1" x14ac:dyDescent="0.2">
      <c r="A190" s="3"/>
    </row>
    <row r="191" spans="1:1" ht="12.75" customHeight="1" x14ac:dyDescent="0.2">
      <c r="A191" s="3"/>
    </row>
    <row r="192" spans="1:1" ht="12.75" customHeight="1" x14ac:dyDescent="0.2">
      <c r="A192" s="3"/>
    </row>
    <row r="193" spans="1:1" ht="12.75" customHeight="1" x14ac:dyDescent="0.2">
      <c r="A193" s="3"/>
    </row>
    <row r="194" spans="1:1" ht="12.75" customHeight="1" x14ac:dyDescent="0.2">
      <c r="A194" s="3"/>
    </row>
    <row r="195" spans="1:1" ht="12.75" customHeight="1" x14ac:dyDescent="0.2">
      <c r="A195" s="3"/>
    </row>
    <row r="196" spans="1:1" ht="12.75" customHeight="1" x14ac:dyDescent="0.2">
      <c r="A196" s="3"/>
    </row>
    <row r="197" spans="1:1" ht="12.75" customHeight="1" x14ac:dyDescent="0.2">
      <c r="A197" s="3"/>
    </row>
    <row r="198" spans="1:1" ht="12.75" customHeight="1" x14ac:dyDescent="0.2">
      <c r="A198" s="3"/>
    </row>
    <row r="199" spans="1:1" ht="12.75" customHeight="1" x14ac:dyDescent="0.2">
      <c r="A199" s="3"/>
    </row>
    <row r="200" spans="1:1" ht="12.75" customHeight="1" x14ac:dyDescent="0.2">
      <c r="A200" s="3"/>
    </row>
    <row r="201" spans="1:1" ht="12.75" customHeight="1" x14ac:dyDescent="0.2">
      <c r="A201" s="3"/>
    </row>
    <row r="202" spans="1:1" ht="12.75" customHeight="1" x14ac:dyDescent="0.2">
      <c r="A202" s="3"/>
    </row>
    <row r="203" spans="1:1" ht="12.75" customHeight="1" x14ac:dyDescent="0.2">
      <c r="A203" s="3"/>
    </row>
    <row r="204" spans="1:1" ht="12.75" customHeight="1" x14ac:dyDescent="0.2">
      <c r="A204" s="3"/>
    </row>
    <row r="205" spans="1:1" ht="12.75" customHeight="1" x14ac:dyDescent="0.2">
      <c r="A205" s="3"/>
    </row>
    <row r="206" spans="1:1" ht="12.75" customHeight="1" x14ac:dyDescent="0.2">
      <c r="A206" s="3"/>
    </row>
    <row r="207" spans="1:1" ht="12.75" customHeight="1" x14ac:dyDescent="0.2">
      <c r="A207" s="3"/>
    </row>
    <row r="208" spans="1:1" ht="12.75" customHeight="1" x14ac:dyDescent="0.2">
      <c r="A208" s="3"/>
    </row>
    <row r="209" spans="1:1" ht="12.75" customHeight="1" x14ac:dyDescent="0.2">
      <c r="A209" s="3"/>
    </row>
    <row r="210" spans="1:1" ht="12.75" customHeight="1" x14ac:dyDescent="0.2">
      <c r="A210" s="3"/>
    </row>
    <row r="211" spans="1:1" ht="12.75" customHeight="1" x14ac:dyDescent="0.2">
      <c r="A211" s="3"/>
    </row>
    <row r="212" spans="1:1" ht="12.75" customHeight="1" x14ac:dyDescent="0.2">
      <c r="A212" s="3"/>
    </row>
    <row r="213" spans="1:1" ht="12.75" customHeight="1" x14ac:dyDescent="0.2">
      <c r="A213" s="3"/>
    </row>
    <row r="214" spans="1:1" ht="12.75" customHeight="1" x14ac:dyDescent="0.2">
      <c r="A214" s="3"/>
    </row>
    <row r="215" spans="1:1" ht="12.75" customHeight="1" x14ac:dyDescent="0.2">
      <c r="A215" s="3"/>
    </row>
    <row r="216" spans="1:1" ht="12.75" customHeight="1" x14ac:dyDescent="0.2">
      <c r="A216" s="3"/>
    </row>
    <row r="217" spans="1:1" ht="12.75" customHeight="1" x14ac:dyDescent="0.2">
      <c r="A217" s="3"/>
    </row>
    <row r="218" spans="1:1" ht="12.75" customHeight="1" x14ac:dyDescent="0.2">
      <c r="A218" s="3"/>
    </row>
    <row r="219" spans="1:1" ht="12.75" customHeight="1" x14ac:dyDescent="0.2">
      <c r="A219" s="3"/>
    </row>
    <row r="220" spans="1:1" ht="12.75" customHeight="1" x14ac:dyDescent="0.2">
      <c r="A220" s="3"/>
    </row>
    <row r="221" spans="1:1" ht="12.75" customHeight="1" x14ac:dyDescent="0.2">
      <c r="A221" s="3"/>
    </row>
    <row r="222" spans="1:1" ht="12.75" customHeight="1" x14ac:dyDescent="0.2">
      <c r="A222" s="3"/>
    </row>
    <row r="223" spans="1:1" ht="12.75" customHeight="1" x14ac:dyDescent="0.2">
      <c r="A223" s="3"/>
    </row>
    <row r="224" spans="1:1" ht="12.75" customHeight="1" x14ac:dyDescent="0.2">
      <c r="A224" s="3"/>
    </row>
    <row r="225" spans="1:1" ht="12.75" customHeight="1" x14ac:dyDescent="0.2">
      <c r="A225" s="3"/>
    </row>
    <row r="226" spans="1:1" ht="12.75" customHeight="1" x14ac:dyDescent="0.2">
      <c r="A226" s="3"/>
    </row>
    <row r="227" spans="1:1" ht="12.75" customHeight="1" x14ac:dyDescent="0.2">
      <c r="A227" s="3"/>
    </row>
    <row r="228" spans="1:1" ht="12.75" customHeight="1" x14ac:dyDescent="0.2">
      <c r="A228" s="3"/>
    </row>
    <row r="229" spans="1:1" ht="12.75" customHeight="1" x14ac:dyDescent="0.2">
      <c r="A229" s="3"/>
    </row>
    <row r="230" spans="1:1" ht="12.75" customHeight="1" x14ac:dyDescent="0.2">
      <c r="A230" s="3"/>
    </row>
    <row r="231" spans="1:1" ht="12.75" customHeight="1" x14ac:dyDescent="0.2">
      <c r="A231" s="3"/>
    </row>
    <row r="232" spans="1:1" ht="12.75" customHeight="1" x14ac:dyDescent="0.2">
      <c r="A232" s="3"/>
    </row>
    <row r="233" spans="1:1" ht="12.75" customHeight="1" x14ac:dyDescent="0.2">
      <c r="A233" s="3"/>
    </row>
    <row r="234" spans="1:1" ht="12.75" customHeight="1" x14ac:dyDescent="0.2">
      <c r="A234" s="3"/>
    </row>
    <row r="235" spans="1:1" ht="12.75" customHeight="1" x14ac:dyDescent="0.2">
      <c r="A235" s="3"/>
    </row>
    <row r="236" spans="1:1" ht="12.75" customHeight="1" x14ac:dyDescent="0.2">
      <c r="A236" s="3"/>
    </row>
    <row r="237" spans="1:1" ht="12.75" customHeight="1" x14ac:dyDescent="0.2">
      <c r="A237" s="3"/>
    </row>
    <row r="238" spans="1:1" ht="12.75" customHeight="1" x14ac:dyDescent="0.2">
      <c r="A238" s="3"/>
    </row>
    <row r="239" spans="1:1" ht="12.75" customHeight="1" x14ac:dyDescent="0.2">
      <c r="A239" s="3"/>
    </row>
    <row r="240" spans="1:1" ht="12.75" customHeight="1" x14ac:dyDescent="0.2">
      <c r="A240" s="3"/>
    </row>
    <row r="241" spans="1:1" ht="12.75" customHeight="1" x14ac:dyDescent="0.2">
      <c r="A241" s="3"/>
    </row>
    <row r="242" spans="1:1" ht="12.75" customHeight="1" x14ac:dyDescent="0.2">
      <c r="A242" s="3"/>
    </row>
    <row r="243" spans="1:1" ht="12.75" customHeight="1" x14ac:dyDescent="0.2">
      <c r="A243" s="3"/>
    </row>
    <row r="244" spans="1:1" ht="12.75" customHeight="1" x14ac:dyDescent="0.2">
      <c r="A244" s="3"/>
    </row>
    <row r="245" spans="1:1" ht="12.75" customHeight="1" x14ac:dyDescent="0.2">
      <c r="A245" s="3"/>
    </row>
    <row r="246" spans="1:1" ht="12.75" customHeight="1" x14ac:dyDescent="0.2">
      <c r="A246" s="3"/>
    </row>
    <row r="247" spans="1:1" ht="12.75" customHeight="1" x14ac:dyDescent="0.2">
      <c r="A247" s="3"/>
    </row>
    <row r="248" spans="1:1" ht="12.75" customHeight="1" x14ac:dyDescent="0.2">
      <c r="A248" s="3"/>
    </row>
    <row r="249" spans="1:1" ht="12.75" customHeight="1" x14ac:dyDescent="0.2">
      <c r="A249" s="3"/>
    </row>
    <row r="250" spans="1:1" ht="12.75" customHeight="1" x14ac:dyDescent="0.2">
      <c r="A250" s="3"/>
    </row>
    <row r="251" spans="1:1" ht="12.75" customHeight="1" x14ac:dyDescent="0.2">
      <c r="A251" s="3"/>
    </row>
    <row r="252" spans="1:1" ht="12.75" customHeight="1" x14ac:dyDescent="0.2">
      <c r="A252" s="3"/>
    </row>
    <row r="253" spans="1:1" ht="12.75" customHeight="1" x14ac:dyDescent="0.2">
      <c r="A253" s="3"/>
    </row>
    <row r="254" spans="1:1" ht="12.75" customHeight="1" x14ac:dyDescent="0.2">
      <c r="A254" s="3"/>
    </row>
    <row r="255" spans="1:1" ht="12.75" customHeight="1" x14ac:dyDescent="0.2">
      <c r="A255" s="3"/>
    </row>
    <row r="256" spans="1:1" ht="12.75" customHeight="1" x14ac:dyDescent="0.2">
      <c r="A256" s="3"/>
    </row>
    <row r="257" spans="1:1" ht="12.75" customHeight="1" x14ac:dyDescent="0.2">
      <c r="A257" s="3"/>
    </row>
    <row r="258" spans="1:1" ht="12.75" customHeight="1" x14ac:dyDescent="0.2">
      <c r="A258" s="3"/>
    </row>
    <row r="259" spans="1:1" ht="12.75" customHeight="1" x14ac:dyDescent="0.2">
      <c r="A259" s="3"/>
    </row>
    <row r="260" spans="1:1" ht="12.75" customHeight="1" x14ac:dyDescent="0.2">
      <c r="A260" s="3"/>
    </row>
    <row r="261" spans="1:1" ht="12.75" customHeight="1" x14ac:dyDescent="0.2">
      <c r="A261" s="3"/>
    </row>
    <row r="262" spans="1:1" ht="12.75" customHeight="1" x14ac:dyDescent="0.2">
      <c r="A262" s="3"/>
    </row>
    <row r="263" spans="1:1" ht="12.75" customHeight="1" x14ac:dyDescent="0.2">
      <c r="A263" s="3"/>
    </row>
    <row r="264" spans="1:1" ht="12.75" customHeight="1" x14ac:dyDescent="0.2">
      <c r="A264" s="3"/>
    </row>
    <row r="265" spans="1:1" ht="12.75" customHeight="1" x14ac:dyDescent="0.2">
      <c r="A265" s="3"/>
    </row>
    <row r="266" spans="1:1" ht="12.75" customHeight="1" x14ac:dyDescent="0.2">
      <c r="A266" s="3"/>
    </row>
    <row r="267" spans="1:1" ht="12.75" customHeight="1" x14ac:dyDescent="0.2">
      <c r="A267" s="3"/>
    </row>
    <row r="268" spans="1:1" ht="12.75" customHeight="1" x14ac:dyDescent="0.2">
      <c r="A268" s="3"/>
    </row>
    <row r="269" spans="1:1" ht="12.75" customHeight="1" x14ac:dyDescent="0.2">
      <c r="A269" s="3"/>
    </row>
    <row r="270" spans="1:1" ht="12.75" customHeight="1" x14ac:dyDescent="0.2">
      <c r="A270" s="3"/>
    </row>
    <row r="271" spans="1:1" ht="12.75" customHeight="1" x14ac:dyDescent="0.2">
      <c r="A271" s="3"/>
    </row>
    <row r="272" spans="1:1" ht="12.75" customHeight="1" x14ac:dyDescent="0.2">
      <c r="A272" s="3"/>
    </row>
    <row r="273" spans="1:1" ht="12.75" customHeight="1" x14ac:dyDescent="0.2">
      <c r="A273" s="3"/>
    </row>
    <row r="274" spans="1:1" ht="12.75" customHeight="1" x14ac:dyDescent="0.2">
      <c r="A274" s="3"/>
    </row>
    <row r="275" spans="1:1" ht="12.75" customHeight="1" x14ac:dyDescent="0.2">
      <c r="A275" s="3"/>
    </row>
    <row r="276" spans="1:1" ht="12.75" customHeight="1" x14ac:dyDescent="0.2">
      <c r="A276" s="3"/>
    </row>
    <row r="277" spans="1:1" ht="12.75" customHeight="1" x14ac:dyDescent="0.2">
      <c r="A277" s="3"/>
    </row>
    <row r="278" spans="1:1" ht="12.75" customHeight="1" x14ac:dyDescent="0.2">
      <c r="A278" s="3"/>
    </row>
    <row r="279" spans="1:1" ht="12.75" customHeight="1" x14ac:dyDescent="0.2">
      <c r="A279" s="3"/>
    </row>
    <row r="280" spans="1:1" ht="12.75" customHeight="1" x14ac:dyDescent="0.2">
      <c r="A280" s="3"/>
    </row>
    <row r="281" spans="1:1" ht="12.75" customHeight="1" x14ac:dyDescent="0.2">
      <c r="A281" s="3"/>
    </row>
    <row r="282" spans="1:1" ht="12.75" customHeight="1" x14ac:dyDescent="0.2">
      <c r="A282" s="3"/>
    </row>
    <row r="283" spans="1:1" ht="12.75" customHeight="1" x14ac:dyDescent="0.2">
      <c r="A283" s="3"/>
    </row>
    <row r="284" spans="1:1" ht="12.75" customHeight="1" x14ac:dyDescent="0.2">
      <c r="A284" s="3"/>
    </row>
    <row r="285" spans="1:1" ht="12.75" customHeight="1" x14ac:dyDescent="0.2">
      <c r="A285" s="3"/>
    </row>
    <row r="286" spans="1:1" ht="12.75" customHeight="1" x14ac:dyDescent="0.2">
      <c r="A286" s="3"/>
    </row>
    <row r="287" spans="1:1" ht="12.75" customHeight="1" x14ac:dyDescent="0.2">
      <c r="A287" s="3"/>
    </row>
    <row r="288" spans="1:1" ht="12.75" customHeight="1" x14ac:dyDescent="0.2">
      <c r="A288" s="3"/>
    </row>
    <row r="289" spans="1:1" ht="12.75" customHeight="1" x14ac:dyDescent="0.2">
      <c r="A289" s="3"/>
    </row>
    <row r="290" spans="1:1" ht="12.75" customHeight="1" x14ac:dyDescent="0.2">
      <c r="A290" s="3"/>
    </row>
    <row r="291" spans="1:1" ht="12.75" customHeight="1" x14ac:dyDescent="0.2">
      <c r="A291" s="3"/>
    </row>
    <row r="292" spans="1:1" ht="12.75" customHeight="1" x14ac:dyDescent="0.2">
      <c r="A292" s="3"/>
    </row>
    <row r="293" spans="1:1" ht="12.75" customHeight="1" x14ac:dyDescent="0.2">
      <c r="A293" s="3"/>
    </row>
    <row r="294" spans="1:1" ht="12.75" customHeight="1" x14ac:dyDescent="0.2">
      <c r="A294" s="3"/>
    </row>
    <row r="295" spans="1:1" ht="12.75" customHeight="1" x14ac:dyDescent="0.2">
      <c r="A295" s="3"/>
    </row>
    <row r="296" spans="1:1" ht="12.75" customHeight="1" x14ac:dyDescent="0.2">
      <c r="A296" s="3"/>
    </row>
    <row r="297" spans="1:1" ht="12.75" customHeight="1" x14ac:dyDescent="0.2">
      <c r="A297" s="3"/>
    </row>
    <row r="298" spans="1:1" ht="12.75" customHeight="1" x14ac:dyDescent="0.2">
      <c r="A298" s="3"/>
    </row>
    <row r="299" spans="1:1" ht="12.75" customHeight="1" x14ac:dyDescent="0.2">
      <c r="A299" s="3"/>
    </row>
    <row r="300" spans="1:1" ht="12.75" customHeight="1" x14ac:dyDescent="0.2">
      <c r="A300" s="3"/>
    </row>
    <row r="301" spans="1:1" ht="12.75" customHeight="1" x14ac:dyDescent="0.2">
      <c r="A301" s="3"/>
    </row>
    <row r="302" spans="1:1" ht="12.75" customHeight="1" x14ac:dyDescent="0.2">
      <c r="A302" s="3"/>
    </row>
    <row r="303" spans="1:1" ht="12.75" customHeight="1" x14ac:dyDescent="0.2">
      <c r="A303" s="3"/>
    </row>
    <row r="304" spans="1:1" ht="12.75" customHeight="1" x14ac:dyDescent="0.2">
      <c r="A304" s="3"/>
    </row>
    <row r="305" spans="1:1" ht="12.75" customHeight="1" x14ac:dyDescent="0.2">
      <c r="A305" s="3"/>
    </row>
    <row r="306" spans="1:1" ht="12.75" customHeight="1" x14ac:dyDescent="0.2">
      <c r="A306" s="3"/>
    </row>
    <row r="307" spans="1:1" ht="12.75" customHeight="1" x14ac:dyDescent="0.2">
      <c r="A307" s="3"/>
    </row>
    <row r="308" spans="1:1" ht="12.75" customHeight="1" x14ac:dyDescent="0.2">
      <c r="A308" s="3"/>
    </row>
    <row r="309" spans="1:1" ht="12.75" customHeight="1" x14ac:dyDescent="0.2">
      <c r="A309" s="3"/>
    </row>
    <row r="310" spans="1:1" ht="12.75" customHeight="1" x14ac:dyDescent="0.2">
      <c r="A310" s="3"/>
    </row>
    <row r="311" spans="1:1" ht="12.75" customHeight="1" x14ac:dyDescent="0.2">
      <c r="A311" s="3"/>
    </row>
    <row r="312" spans="1:1" ht="12.75" customHeight="1" x14ac:dyDescent="0.2">
      <c r="A312" s="3"/>
    </row>
    <row r="313" spans="1:1" ht="12.75" customHeight="1" x14ac:dyDescent="0.2">
      <c r="A313" s="3"/>
    </row>
    <row r="314" spans="1:1" ht="12.75" customHeight="1" x14ac:dyDescent="0.2">
      <c r="A314" s="3"/>
    </row>
    <row r="315" spans="1:1" ht="12.75" customHeight="1" x14ac:dyDescent="0.2">
      <c r="A315" s="3"/>
    </row>
    <row r="316" spans="1:1" ht="12.75" customHeight="1" x14ac:dyDescent="0.2">
      <c r="A316" s="3"/>
    </row>
    <row r="317" spans="1:1" ht="12.75" customHeight="1" x14ac:dyDescent="0.2">
      <c r="A317" s="3"/>
    </row>
    <row r="318" spans="1:1" ht="12.75" customHeight="1" x14ac:dyDescent="0.2">
      <c r="A318" s="3"/>
    </row>
    <row r="319" spans="1:1" ht="12.75" customHeight="1" x14ac:dyDescent="0.2">
      <c r="A319" s="3"/>
    </row>
    <row r="320" spans="1:1" ht="12.75" customHeight="1" x14ac:dyDescent="0.2">
      <c r="A320" s="3"/>
    </row>
    <row r="321" spans="1:1" ht="12.75" customHeight="1" x14ac:dyDescent="0.2">
      <c r="A321" s="3"/>
    </row>
    <row r="322" spans="1:1" ht="12.75" customHeight="1" x14ac:dyDescent="0.2">
      <c r="A322" s="3"/>
    </row>
    <row r="323" spans="1:1" ht="12.75" customHeight="1" x14ac:dyDescent="0.2">
      <c r="A323" s="3"/>
    </row>
    <row r="324" spans="1:1" ht="12.75" customHeight="1" x14ac:dyDescent="0.2">
      <c r="A324" s="3"/>
    </row>
    <row r="325" spans="1:1" ht="12.75" customHeight="1" x14ac:dyDescent="0.2">
      <c r="A325" s="3"/>
    </row>
    <row r="326" spans="1:1" ht="12.75" customHeight="1" x14ac:dyDescent="0.2">
      <c r="A326" s="3"/>
    </row>
    <row r="327" spans="1:1" ht="12.75" customHeight="1" x14ac:dyDescent="0.2">
      <c r="A327" s="3"/>
    </row>
    <row r="328" spans="1:1" ht="12.75" customHeight="1" x14ac:dyDescent="0.2">
      <c r="A328" s="3"/>
    </row>
    <row r="329" spans="1:1" ht="12.75" customHeight="1" x14ac:dyDescent="0.2">
      <c r="A329" s="3"/>
    </row>
    <row r="330" spans="1:1" ht="12.75" customHeight="1" x14ac:dyDescent="0.2">
      <c r="A330" s="3"/>
    </row>
    <row r="331" spans="1:1" ht="12.75" customHeight="1" x14ac:dyDescent="0.2">
      <c r="A331" s="3"/>
    </row>
    <row r="332" spans="1:1" ht="12.75" customHeight="1" x14ac:dyDescent="0.2">
      <c r="A332" s="3"/>
    </row>
    <row r="333" spans="1:1" ht="12.75" customHeight="1" x14ac:dyDescent="0.2">
      <c r="A333" s="3"/>
    </row>
    <row r="334" spans="1:1" ht="12.75" customHeight="1" x14ac:dyDescent="0.2">
      <c r="A334" s="3"/>
    </row>
    <row r="335" spans="1:1" ht="12.75" customHeight="1" x14ac:dyDescent="0.2">
      <c r="A335" s="3"/>
    </row>
    <row r="336" spans="1:1" ht="12.75" customHeight="1" x14ac:dyDescent="0.2">
      <c r="A336" s="3"/>
    </row>
    <row r="337" spans="1:1" ht="12.75" customHeight="1" x14ac:dyDescent="0.2">
      <c r="A337" s="3"/>
    </row>
    <row r="338" spans="1:1" ht="12.75" customHeight="1" x14ac:dyDescent="0.2">
      <c r="A338" s="3"/>
    </row>
    <row r="339" spans="1:1" ht="12.75" customHeight="1" x14ac:dyDescent="0.2">
      <c r="A339" s="3"/>
    </row>
    <row r="340" spans="1:1" ht="12.75" customHeight="1" x14ac:dyDescent="0.2">
      <c r="A340" s="3"/>
    </row>
    <row r="341" spans="1:1" ht="12.75" customHeight="1" x14ac:dyDescent="0.2">
      <c r="A341" s="3"/>
    </row>
    <row r="342" spans="1:1" ht="12.75" customHeight="1" x14ac:dyDescent="0.2">
      <c r="A342" s="3"/>
    </row>
    <row r="343" spans="1:1" ht="12.75" customHeight="1" x14ac:dyDescent="0.2">
      <c r="A343" s="3"/>
    </row>
    <row r="344" spans="1:1" ht="12.75" customHeight="1" x14ac:dyDescent="0.2">
      <c r="A344" s="3"/>
    </row>
    <row r="345" spans="1:1" ht="12.75" customHeight="1" x14ac:dyDescent="0.2">
      <c r="A345" s="3"/>
    </row>
    <row r="346" spans="1:1" ht="12.75" customHeight="1" x14ac:dyDescent="0.2">
      <c r="A346" s="3"/>
    </row>
    <row r="347" spans="1:1" ht="12.75" customHeight="1" x14ac:dyDescent="0.2">
      <c r="A347" s="3"/>
    </row>
    <row r="348" spans="1:1" ht="12.75" customHeight="1" x14ac:dyDescent="0.2">
      <c r="A348" s="3"/>
    </row>
    <row r="349" spans="1:1" ht="12.75" customHeight="1" x14ac:dyDescent="0.2">
      <c r="A349" s="3"/>
    </row>
    <row r="350" spans="1:1" ht="12.75" customHeight="1" x14ac:dyDescent="0.2">
      <c r="A350" s="3"/>
    </row>
    <row r="351" spans="1:1" ht="12.75" customHeight="1" x14ac:dyDescent="0.2">
      <c r="A351" s="3"/>
    </row>
    <row r="352" spans="1:1" ht="12.75" customHeight="1" x14ac:dyDescent="0.2">
      <c r="A352" s="3"/>
    </row>
    <row r="353" spans="1:1" ht="12.75" customHeight="1" x14ac:dyDescent="0.2">
      <c r="A353" s="3"/>
    </row>
    <row r="354" spans="1:1" ht="12.75" customHeight="1" x14ac:dyDescent="0.2">
      <c r="A354" s="3"/>
    </row>
    <row r="355" spans="1:1" ht="12.75" customHeight="1" x14ac:dyDescent="0.2">
      <c r="A355" s="3"/>
    </row>
    <row r="356" spans="1:1" ht="12.75" customHeight="1" x14ac:dyDescent="0.2">
      <c r="A356" s="3"/>
    </row>
    <row r="357" spans="1:1" ht="12.75" customHeight="1" x14ac:dyDescent="0.2">
      <c r="A357" s="3"/>
    </row>
    <row r="358" spans="1:1" ht="12.75" customHeight="1" x14ac:dyDescent="0.2">
      <c r="A358" s="3"/>
    </row>
    <row r="359" spans="1:1" ht="12.75" customHeight="1" x14ac:dyDescent="0.2">
      <c r="A359" s="3"/>
    </row>
    <row r="360" spans="1:1" ht="12.75" customHeight="1" x14ac:dyDescent="0.2">
      <c r="A360" s="3"/>
    </row>
    <row r="361" spans="1:1" ht="12.75" customHeight="1" x14ac:dyDescent="0.2">
      <c r="A361" s="3"/>
    </row>
    <row r="362" spans="1:1" ht="12.75" customHeight="1" x14ac:dyDescent="0.2">
      <c r="A362" s="3"/>
    </row>
    <row r="363" spans="1:1" ht="12.75" customHeight="1" x14ac:dyDescent="0.2">
      <c r="A363" s="3"/>
    </row>
    <row r="364" spans="1:1" ht="12.75" customHeight="1" x14ac:dyDescent="0.2">
      <c r="A364" s="3"/>
    </row>
    <row r="365" spans="1:1" ht="12.75" customHeight="1" x14ac:dyDescent="0.2">
      <c r="A365" s="3"/>
    </row>
    <row r="366" spans="1:1" ht="12.75" customHeight="1" x14ac:dyDescent="0.2">
      <c r="A366" s="3"/>
    </row>
    <row r="367" spans="1:1" ht="12.75" customHeight="1" x14ac:dyDescent="0.2">
      <c r="A367" s="3"/>
    </row>
    <row r="368" spans="1:1" ht="12.75" customHeight="1" x14ac:dyDescent="0.2">
      <c r="A368" s="3"/>
    </row>
    <row r="369" spans="1:1" ht="12.75" customHeight="1" x14ac:dyDescent="0.2">
      <c r="A369" s="3"/>
    </row>
    <row r="370" spans="1:1" ht="12.75" customHeight="1" x14ac:dyDescent="0.2">
      <c r="A370" s="3"/>
    </row>
    <row r="371" spans="1:1" ht="12.75" customHeight="1" x14ac:dyDescent="0.2">
      <c r="A371" s="3"/>
    </row>
    <row r="372" spans="1:1" ht="12.75" customHeight="1" x14ac:dyDescent="0.2">
      <c r="A372" s="3"/>
    </row>
    <row r="373" spans="1:1" ht="12.75" customHeight="1" x14ac:dyDescent="0.2">
      <c r="A373" s="3"/>
    </row>
    <row r="374" spans="1:1" ht="12.75" customHeight="1" x14ac:dyDescent="0.2">
      <c r="A374" s="3"/>
    </row>
    <row r="375" spans="1:1" ht="12.75" customHeight="1" x14ac:dyDescent="0.2">
      <c r="A375" s="3"/>
    </row>
    <row r="376" spans="1:1" ht="12.75" customHeight="1" x14ac:dyDescent="0.2">
      <c r="A376" s="3"/>
    </row>
    <row r="377" spans="1:1" ht="12.75" customHeight="1" x14ac:dyDescent="0.2">
      <c r="A377" s="3"/>
    </row>
    <row r="378" spans="1:1" ht="12.75" customHeight="1" x14ac:dyDescent="0.2">
      <c r="A378" s="3"/>
    </row>
    <row r="379" spans="1:1" ht="12.75" customHeight="1" x14ac:dyDescent="0.2">
      <c r="A379" s="3"/>
    </row>
    <row r="380" spans="1:1" ht="12.75" customHeight="1" x14ac:dyDescent="0.2">
      <c r="A380" s="3"/>
    </row>
    <row r="381" spans="1:1" ht="12.75" customHeight="1" x14ac:dyDescent="0.2">
      <c r="A381" s="3"/>
    </row>
    <row r="382" spans="1:1" ht="12.75" customHeight="1" x14ac:dyDescent="0.2">
      <c r="A382" s="3"/>
    </row>
    <row r="383" spans="1:1" ht="12.75" customHeight="1" x14ac:dyDescent="0.2">
      <c r="A383" s="3"/>
    </row>
    <row r="384" spans="1:1" ht="12.75" customHeight="1" x14ac:dyDescent="0.2">
      <c r="A384" s="3"/>
    </row>
    <row r="385" spans="1:1" ht="12.75" customHeight="1" x14ac:dyDescent="0.2">
      <c r="A385" s="3"/>
    </row>
    <row r="386" spans="1:1" ht="12.75" customHeight="1" x14ac:dyDescent="0.2">
      <c r="A386" s="3"/>
    </row>
    <row r="387" spans="1:1" ht="12.75" customHeight="1" x14ac:dyDescent="0.2">
      <c r="A387" s="3"/>
    </row>
    <row r="388" spans="1:1" ht="12.75" customHeight="1" x14ac:dyDescent="0.2">
      <c r="A388" s="3"/>
    </row>
    <row r="389" spans="1:1" ht="12.75" customHeight="1" x14ac:dyDescent="0.2">
      <c r="A389" s="3"/>
    </row>
    <row r="390" spans="1:1" ht="12.75" customHeight="1" x14ac:dyDescent="0.2">
      <c r="A390" s="3"/>
    </row>
    <row r="391" spans="1:1" ht="12.75" customHeight="1" x14ac:dyDescent="0.2">
      <c r="A391" s="3"/>
    </row>
    <row r="392" spans="1:1" ht="12.75" customHeight="1" x14ac:dyDescent="0.2">
      <c r="A392" s="3"/>
    </row>
    <row r="393" spans="1:1" ht="12.75" customHeight="1" x14ac:dyDescent="0.2">
      <c r="A393" s="3"/>
    </row>
    <row r="394" spans="1:1" ht="12.75" customHeight="1" x14ac:dyDescent="0.2">
      <c r="A394" s="3"/>
    </row>
    <row r="395" spans="1:1" ht="12.75" customHeight="1" x14ac:dyDescent="0.2">
      <c r="A395" s="3"/>
    </row>
    <row r="396" spans="1:1" ht="12.75" customHeight="1" x14ac:dyDescent="0.2">
      <c r="A396" s="3"/>
    </row>
    <row r="397" spans="1:1" ht="12.75" customHeight="1" x14ac:dyDescent="0.2">
      <c r="A397" s="3"/>
    </row>
    <row r="398" spans="1:1" ht="12.75" customHeight="1" x14ac:dyDescent="0.2">
      <c r="A398" s="3"/>
    </row>
    <row r="399" spans="1:1" ht="12.75" customHeight="1" x14ac:dyDescent="0.2">
      <c r="A399" s="3"/>
    </row>
    <row r="400" spans="1:1" ht="12.75" customHeight="1" x14ac:dyDescent="0.2">
      <c r="A400" s="3"/>
    </row>
    <row r="401" spans="1:1" ht="12.75" customHeight="1" x14ac:dyDescent="0.2">
      <c r="A401" s="3"/>
    </row>
    <row r="402" spans="1:1" ht="12.75" customHeight="1" x14ac:dyDescent="0.2">
      <c r="A402" s="3"/>
    </row>
    <row r="403" spans="1:1" ht="12.75" customHeight="1" x14ac:dyDescent="0.2">
      <c r="A403" s="3"/>
    </row>
    <row r="404" spans="1:1" ht="12.75" customHeight="1" x14ac:dyDescent="0.2">
      <c r="A404" s="3"/>
    </row>
    <row r="405" spans="1:1" ht="12.75" customHeight="1" x14ac:dyDescent="0.2">
      <c r="A405" s="3"/>
    </row>
    <row r="406" spans="1:1" ht="12.75" customHeight="1" x14ac:dyDescent="0.2">
      <c r="A406" s="3"/>
    </row>
    <row r="407" spans="1:1" ht="12.75" customHeight="1" x14ac:dyDescent="0.2">
      <c r="A407" s="3"/>
    </row>
    <row r="408" spans="1:1" ht="12.75" customHeight="1" x14ac:dyDescent="0.2">
      <c r="A408" s="3"/>
    </row>
    <row r="409" spans="1:1" ht="12.75" customHeight="1" x14ac:dyDescent="0.2">
      <c r="A409" s="3"/>
    </row>
    <row r="410" spans="1:1" ht="12.75" customHeight="1" x14ac:dyDescent="0.2">
      <c r="A410" s="3"/>
    </row>
    <row r="411" spans="1:1" ht="12.75" customHeight="1" x14ac:dyDescent="0.2">
      <c r="A411" s="3"/>
    </row>
    <row r="412" spans="1:1" ht="12.75" customHeight="1" x14ac:dyDescent="0.2">
      <c r="A412" s="3"/>
    </row>
    <row r="413" spans="1:1" ht="12.75" customHeight="1" x14ac:dyDescent="0.2">
      <c r="A413" s="3"/>
    </row>
    <row r="414" spans="1:1" ht="12.75" customHeight="1" x14ac:dyDescent="0.2">
      <c r="A414" s="3"/>
    </row>
    <row r="415" spans="1:1" ht="12.75" customHeight="1" x14ac:dyDescent="0.2">
      <c r="A415" s="3"/>
    </row>
    <row r="416" spans="1:1" ht="12.75" customHeight="1" x14ac:dyDescent="0.2">
      <c r="A416" s="3"/>
    </row>
    <row r="417" spans="1:1" ht="12.75" customHeight="1" x14ac:dyDescent="0.2">
      <c r="A417" s="3"/>
    </row>
    <row r="418" spans="1:1" ht="12.75" customHeight="1" x14ac:dyDescent="0.2">
      <c r="A418" s="3"/>
    </row>
    <row r="419" spans="1:1" ht="12.75" customHeight="1" x14ac:dyDescent="0.2">
      <c r="A419" s="3"/>
    </row>
    <row r="420" spans="1:1" ht="12.75" customHeight="1" x14ac:dyDescent="0.2">
      <c r="A420" s="3"/>
    </row>
    <row r="421" spans="1:1" ht="12.75" customHeight="1" x14ac:dyDescent="0.2">
      <c r="A421" s="3"/>
    </row>
    <row r="422" spans="1:1" ht="12.75" customHeight="1" x14ac:dyDescent="0.2">
      <c r="A422" s="3"/>
    </row>
    <row r="423" spans="1:1" ht="12.75" customHeight="1" x14ac:dyDescent="0.2">
      <c r="A423" s="3"/>
    </row>
    <row r="424" spans="1:1" ht="12.75" customHeight="1" x14ac:dyDescent="0.2">
      <c r="A424" s="3"/>
    </row>
    <row r="425" spans="1:1" ht="12.75" customHeight="1" x14ac:dyDescent="0.2">
      <c r="A425" s="3"/>
    </row>
    <row r="426" spans="1:1" ht="12.75" customHeight="1" x14ac:dyDescent="0.2">
      <c r="A426" s="3"/>
    </row>
    <row r="427" spans="1:1" ht="12.75" customHeight="1" x14ac:dyDescent="0.2">
      <c r="A427" s="3"/>
    </row>
    <row r="428" spans="1:1" ht="12.75" customHeight="1" x14ac:dyDescent="0.2">
      <c r="A428" s="3"/>
    </row>
    <row r="429" spans="1:1" ht="12.75" customHeight="1" x14ac:dyDescent="0.2">
      <c r="A429" s="3"/>
    </row>
    <row r="430" spans="1:1" ht="12.75" customHeight="1" x14ac:dyDescent="0.2">
      <c r="A430" s="3"/>
    </row>
    <row r="431" spans="1:1" ht="12.75" customHeight="1" x14ac:dyDescent="0.2">
      <c r="A431" s="3"/>
    </row>
    <row r="432" spans="1:1" ht="12.75" customHeight="1" x14ac:dyDescent="0.2">
      <c r="A432" s="3"/>
    </row>
    <row r="433" spans="1:1" ht="12.75" customHeight="1" x14ac:dyDescent="0.2">
      <c r="A433" s="3"/>
    </row>
    <row r="434" spans="1:1" ht="12.75" customHeight="1" x14ac:dyDescent="0.2">
      <c r="A434" s="3"/>
    </row>
    <row r="435" spans="1:1" ht="12.75" customHeight="1" x14ac:dyDescent="0.2">
      <c r="A435" s="3"/>
    </row>
    <row r="436" spans="1:1" ht="12.75" customHeight="1" x14ac:dyDescent="0.2">
      <c r="A436" s="3"/>
    </row>
    <row r="437" spans="1:1" ht="12.75" customHeight="1" x14ac:dyDescent="0.2">
      <c r="A437" s="3"/>
    </row>
    <row r="438" spans="1:1" ht="12.75" customHeight="1" x14ac:dyDescent="0.2">
      <c r="A438" s="3"/>
    </row>
    <row r="439" spans="1:1" ht="12.75" customHeight="1" x14ac:dyDescent="0.2">
      <c r="A439" s="3"/>
    </row>
    <row r="440" spans="1:1" ht="12.75" customHeight="1" x14ac:dyDescent="0.2">
      <c r="A440" s="3"/>
    </row>
    <row r="441" spans="1:1" ht="12.75" customHeight="1" x14ac:dyDescent="0.2">
      <c r="A441" s="3"/>
    </row>
    <row r="442" spans="1:1" ht="12.75" customHeight="1" x14ac:dyDescent="0.2">
      <c r="A442" s="3"/>
    </row>
    <row r="443" spans="1:1" ht="12.75" customHeight="1" x14ac:dyDescent="0.2">
      <c r="A443" s="3"/>
    </row>
    <row r="444" spans="1:1" ht="12.75" customHeight="1" x14ac:dyDescent="0.2">
      <c r="A444" s="3"/>
    </row>
    <row r="445" spans="1:1" ht="12.75" customHeight="1" x14ac:dyDescent="0.2">
      <c r="A445" s="3"/>
    </row>
    <row r="446" spans="1:1" ht="12.75" customHeight="1" x14ac:dyDescent="0.2">
      <c r="A446" s="3"/>
    </row>
    <row r="447" spans="1:1" ht="12.75" customHeight="1" x14ac:dyDescent="0.2">
      <c r="A447" s="3"/>
    </row>
    <row r="448" spans="1:1" ht="12.75" customHeight="1" x14ac:dyDescent="0.2">
      <c r="A448" s="3"/>
    </row>
    <row r="449" spans="1:1" ht="12.75" customHeight="1" x14ac:dyDescent="0.2">
      <c r="A449" s="3"/>
    </row>
    <row r="450" spans="1:1" ht="12.75" customHeight="1" x14ac:dyDescent="0.2">
      <c r="A450" s="3"/>
    </row>
    <row r="451" spans="1:1" ht="12.75" customHeight="1" x14ac:dyDescent="0.2">
      <c r="A451" s="3"/>
    </row>
    <row r="452" spans="1:1" ht="12.75" customHeight="1" x14ac:dyDescent="0.2">
      <c r="A452" s="3"/>
    </row>
    <row r="453" spans="1:1" ht="12.75" customHeight="1" x14ac:dyDescent="0.2">
      <c r="A453" s="3"/>
    </row>
    <row r="454" spans="1:1" ht="12.75" customHeight="1" x14ac:dyDescent="0.2">
      <c r="A454" s="3"/>
    </row>
    <row r="455" spans="1:1" ht="12.75" customHeight="1" x14ac:dyDescent="0.2">
      <c r="A455" s="3"/>
    </row>
    <row r="456" spans="1:1" ht="12.75" customHeight="1" x14ac:dyDescent="0.2">
      <c r="A456" s="3"/>
    </row>
    <row r="457" spans="1:1" ht="12.75" customHeight="1" x14ac:dyDescent="0.2">
      <c r="A457" s="3"/>
    </row>
    <row r="458" spans="1:1" ht="12.75" customHeight="1" x14ac:dyDescent="0.2">
      <c r="A458" s="3"/>
    </row>
    <row r="459" spans="1:1" ht="12.75" customHeight="1" x14ac:dyDescent="0.2">
      <c r="A459" s="3"/>
    </row>
    <row r="460" spans="1:1" ht="12.75" customHeight="1" x14ac:dyDescent="0.2">
      <c r="A460" s="3"/>
    </row>
    <row r="461" spans="1:1" ht="12.75" customHeight="1" x14ac:dyDescent="0.2">
      <c r="A461" s="3"/>
    </row>
    <row r="462" spans="1:1" ht="12.75" customHeight="1" x14ac:dyDescent="0.2">
      <c r="A462" s="3"/>
    </row>
    <row r="463" spans="1:1" ht="12.75" customHeight="1" x14ac:dyDescent="0.2">
      <c r="A463" s="3"/>
    </row>
    <row r="464" spans="1:1" ht="12.75" customHeight="1" x14ac:dyDescent="0.2">
      <c r="A464" s="3"/>
    </row>
    <row r="465" spans="1:1" ht="12.75" customHeight="1" x14ac:dyDescent="0.2">
      <c r="A465" s="3"/>
    </row>
    <row r="466" spans="1:1" ht="12.75" customHeight="1" x14ac:dyDescent="0.2">
      <c r="A466" s="3"/>
    </row>
    <row r="467" spans="1:1" ht="12.75" customHeight="1" x14ac:dyDescent="0.2">
      <c r="A467" s="3"/>
    </row>
    <row r="468" spans="1:1" ht="12.75" customHeight="1" x14ac:dyDescent="0.2">
      <c r="A468" s="3"/>
    </row>
    <row r="469" spans="1:1" ht="12.75" customHeight="1" x14ac:dyDescent="0.2">
      <c r="A469" s="3"/>
    </row>
    <row r="470" spans="1:1" ht="12.75" customHeight="1" x14ac:dyDescent="0.2">
      <c r="A470" s="3"/>
    </row>
    <row r="471" spans="1:1" ht="12.75" customHeight="1" x14ac:dyDescent="0.2">
      <c r="A471" s="3"/>
    </row>
    <row r="472" spans="1:1" ht="12.75" customHeight="1" x14ac:dyDescent="0.2">
      <c r="A472" s="3"/>
    </row>
    <row r="473" spans="1:1" ht="12.75" customHeight="1" x14ac:dyDescent="0.2">
      <c r="A473" s="3"/>
    </row>
    <row r="474" spans="1:1" ht="12.75" customHeight="1" x14ac:dyDescent="0.2">
      <c r="A474" s="3"/>
    </row>
    <row r="475" spans="1:1" ht="12.75" customHeight="1" x14ac:dyDescent="0.2">
      <c r="A475" s="3"/>
    </row>
    <row r="476" spans="1:1" ht="12.75" customHeight="1" x14ac:dyDescent="0.2">
      <c r="A476" s="3"/>
    </row>
    <row r="477" spans="1:1" ht="12.75" customHeight="1" x14ac:dyDescent="0.2">
      <c r="A477" s="3"/>
    </row>
    <row r="478" spans="1:1" ht="12.75" customHeight="1" x14ac:dyDescent="0.2">
      <c r="A478" s="3"/>
    </row>
    <row r="479" spans="1:1" ht="12.75" customHeight="1" x14ac:dyDescent="0.2">
      <c r="A479" s="3"/>
    </row>
    <row r="480" spans="1:1" ht="12.75" customHeight="1" x14ac:dyDescent="0.2">
      <c r="A480" s="3"/>
    </row>
    <row r="481" spans="1:1" ht="12.75" customHeight="1" x14ac:dyDescent="0.2">
      <c r="A481" s="3"/>
    </row>
    <row r="482" spans="1:1" ht="12.75" customHeight="1" x14ac:dyDescent="0.2">
      <c r="A482" s="3"/>
    </row>
    <row r="483" spans="1:1" ht="12.75" customHeight="1" x14ac:dyDescent="0.2">
      <c r="A483" s="3"/>
    </row>
    <row r="484" spans="1:1" ht="12.75" customHeight="1" x14ac:dyDescent="0.2">
      <c r="A484" s="3"/>
    </row>
    <row r="485" spans="1:1" ht="12.75" customHeight="1" x14ac:dyDescent="0.2">
      <c r="A485" s="3"/>
    </row>
    <row r="486" spans="1:1" ht="12.75" customHeight="1" x14ac:dyDescent="0.2">
      <c r="A486" s="3"/>
    </row>
    <row r="487" spans="1:1" ht="12.75" customHeight="1" x14ac:dyDescent="0.2">
      <c r="A487" s="3"/>
    </row>
    <row r="488" spans="1:1" ht="12.75" customHeight="1" x14ac:dyDescent="0.2">
      <c r="A488" s="3"/>
    </row>
    <row r="489" spans="1:1" ht="12.75" customHeight="1" x14ac:dyDescent="0.2">
      <c r="A489" s="3"/>
    </row>
    <row r="490" spans="1:1" ht="12.75" customHeight="1" x14ac:dyDescent="0.2">
      <c r="A490" s="3"/>
    </row>
    <row r="491" spans="1:1" ht="12.75" customHeight="1" x14ac:dyDescent="0.2">
      <c r="A491" s="3"/>
    </row>
    <row r="492" spans="1:1" ht="12.75" customHeight="1" x14ac:dyDescent="0.2">
      <c r="A492" s="3"/>
    </row>
    <row r="493" spans="1:1" ht="12.75" customHeight="1" x14ac:dyDescent="0.2">
      <c r="A493" s="3"/>
    </row>
    <row r="494" spans="1:1" ht="12.75" customHeight="1" x14ac:dyDescent="0.2">
      <c r="A494" s="3"/>
    </row>
    <row r="495" spans="1:1" ht="12.75" customHeight="1" x14ac:dyDescent="0.2">
      <c r="A495" s="3"/>
    </row>
    <row r="496" spans="1:1" ht="12.75" customHeight="1" x14ac:dyDescent="0.2">
      <c r="A496" s="3"/>
    </row>
    <row r="497" spans="1:1" ht="12.75" customHeight="1" x14ac:dyDescent="0.2">
      <c r="A497" s="3"/>
    </row>
    <row r="498" spans="1:1" ht="12.75" customHeight="1" x14ac:dyDescent="0.2">
      <c r="A498" s="3"/>
    </row>
    <row r="499" spans="1:1" ht="12.75" customHeight="1" x14ac:dyDescent="0.2">
      <c r="A499" s="3"/>
    </row>
    <row r="500" spans="1:1" ht="12.75" customHeight="1" x14ac:dyDescent="0.2">
      <c r="A500" s="3"/>
    </row>
    <row r="501" spans="1:1" ht="12.75" customHeight="1" x14ac:dyDescent="0.2">
      <c r="A501" s="3"/>
    </row>
    <row r="502" spans="1:1" ht="12.75" customHeight="1" x14ac:dyDescent="0.2">
      <c r="A502" s="3"/>
    </row>
    <row r="503" spans="1:1" ht="12.75" customHeight="1" x14ac:dyDescent="0.2">
      <c r="A503" s="3"/>
    </row>
    <row r="504" spans="1:1" ht="12.75" customHeight="1" x14ac:dyDescent="0.2">
      <c r="A504" s="3"/>
    </row>
    <row r="505" spans="1:1" ht="12.75" customHeight="1" x14ac:dyDescent="0.2">
      <c r="A505" s="3"/>
    </row>
    <row r="506" spans="1:1" ht="12.75" customHeight="1" x14ac:dyDescent="0.2">
      <c r="A506" s="3"/>
    </row>
    <row r="507" spans="1:1" ht="12.75" customHeight="1" x14ac:dyDescent="0.2">
      <c r="A507" s="3"/>
    </row>
    <row r="508" spans="1:1" ht="12.75" customHeight="1" x14ac:dyDescent="0.2">
      <c r="A508" s="3"/>
    </row>
    <row r="509" spans="1:1" ht="12.75" customHeight="1" x14ac:dyDescent="0.2">
      <c r="A509" s="3"/>
    </row>
    <row r="510" spans="1:1" ht="12.75" customHeight="1" x14ac:dyDescent="0.2">
      <c r="A510" s="3"/>
    </row>
    <row r="511" spans="1:1" ht="12.75" customHeight="1" x14ac:dyDescent="0.2">
      <c r="A511" s="3"/>
    </row>
    <row r="512" spans="1:1" ht="12.75" customHeight="1" x14ac:dyDescent="0.2">
      <c r="A512" s="3"/>
    </row>
    <row r="513" spans="1:1" ht="12.75" customHeight="1" x14ac:dyDescent="0.2">
      <c r="A513" s="3"/>
    </row>
    <row r="514" spans="1:1" ht="12.75" customHeight="1" x14ac:dyDescent="0.2">
      <c r="A514" s="3"/>
    </row>
    <row r="515" spans="1:1" ht="12.75" customHeight="1" x14ac:dyDescent="0.2">
      <c r="A515" s="3"/>
    </row>
    <row r="516" spans="1:1" ht="12.75" customHeight="1" x14ac:dyDescent="0.2">
      <c r="A516" s="3"/>
    </row>
    <row r="517" spans="1:1" ht="12.75" customHeight="1" x14ac:dyDescent="0.2">
      <c r="A517" s="3"/>
    </row>
    <row r="518" spans="1:1" ht="12.75" customHeight="1" x14ac:dyDescent="0.2">
      <c r="A518" s="3"/>
    </row>
    <row r="519" spans="1:1" ht="12.75" customHeight="1" x14ac:dyDescent="0.2">
      <c r="A519" s="3"/>
    </row>
    <row r="520" spans="1:1" ht="12.75" customHeight="1" x14ac:dyDescent="0.2">
      <c r="A520" s="3"/>
    </row>
    <row r="521" spans="1:1" ht="12.75" customHeight="1" x14ac:dyDescent="0.2">
      <c r="A521" s="3"/>
    </row>
    <row r="522" spans="1:1" ht="12.75" customHeight="1" x14ac:dyDescent="0.2">
      <c r="A522" s="3"/>
    </row>
    <row r="523" spans="1:1" ht="12.75" customHeight="1" x14ac:dyDescent="0.2">
      <c r="A523" s="3"/>
    </row>
    <row r="524" spans="1:1" ht="12.75" customHeight="1" x14ac:dyDescent="0.2">
      <c r="A524" s="3"/>
    </row>
    <row r="525" spans="1:1" ht="12.75" customHeight="1" x14ac:dyDescent="0.2">
      <c r="A525" s="3"/>
    </row>
    <row r="526" spans="1:1" ht="12.75" customHeight="1" x14ac:dyDescent="0.2">
      <c r="A526" s="3"/>
    </row>
    <row r="527" spans="1:1" ht="12.75" customHeight="1" x14ac:dyDescent="0.2">
      <c r="A527" s="3"/>
    </row>
    <row r="528" spans="1:1" ht="12.75" customHeight="1" x14ac:dyDescent="0.2">
      <c r="A528" s="3"/>
    </row>
    <row r="529" spans="1:1" ht="12.75" customHeight="1" x14ac:dyDescent="0.2">
      <c r="A529" s="3"/>
    </row>
    <row r="530" spans="1:1" ht="12.75" customHeight="1" x14ac:dyDescent="0.2">
      <c r="A530" s="3"/>
    </row>
    <row r="531" spans="1:1" ht="12.75" customHeight="1" x14ac:dyDescent="0.2">
      <c r="A531" s="3"/>
    </row>
    <row r="532" spans="1:1" ht="12.75" customHeight="1" x14ac:dyDescent="0.2">
      <c r="A532" s="3"/>
    </row>
    <row r="533" spans="1:1" ht="12.75" customHeight="1" x14ac:dyDescent="0.2">
      <c r="A533" s="3"/>
    </row>
    <row r="534" spans="1:1" ht="12.75" customHeight="1" x14ac:dyDescent="0.2">
      <c r="A534" s="3"/>
    </row>
    <row r="535" spans="1:1" ht="12.75" customHeight="1" x14ac:dyDescent="0.2">
      <c r="A535" s="3"/>
    </row>
    <row r="536" spans="1:1" ht="12.75" customHeight="1" x14ac:dyDescent="0.2">
      <c r="A536" s="3"/>
    </row>
    <row r="537" spans="1:1" ht="12.75" customHeight="1" x14ac:dyDescent="0.2">
      <c r="A537" s="3"/>
    </row>
    <row r="538" spans="1:1" ht="12.75" customHeight="1" x14ac:dyDescent="0.2">
      <c r="A538" s="3"/>
    </row>
    <row r="539" spans="1:1" ht="12.75" customHeight="1" x14ac:dyDescent="0.2">
      <c r="A539" s="3"/>
    </row>
    <row r="540" spans="1:1" ht="12.75" customHeight="1" x14ac:dyDescent="0.2">
      <c r="A540" s="3"/>
    </row>
    <row r="541" spans="1:1" ht="12.75" customHeight="1" x14ac:dyDescent="0.2">
      <c r="A541" s="3"/>
    </row>
    <row r="542" spans="1:1" ht="12.75" customHeight="1" x14ac:dyDescent="0.2">
      <c r="A542" s="3"/>
    </row>
    <row r="543" spans="1:1" ht="12.75" customHeight="1" x14ac:dyDescent="0.2">
      <c r="A543" s="3"/>
    </row>
    <row r="544" spans="1:1" ht="12.75" customHeight="1" x14ac:dyDescent="0.2">
      <c r="A544" s="3"/>
    </row>
    <row r="545" spans="1:1" ht="12.75" customHeight="1" x14ac:dyDescent="0.2">
      <c r="A545" s="3"/>
    </row>
    <row r="546" spans="1:1" ht="12.75" customHeight="1" x14ac:dyDescent="0.2">
      <c r="A546" s="3"/>
    </row>
    <row r="547" spans="1:1" ht="12.75" customHeight="1" x14ac:dyDescent="0.2">
      <c r="A547" s="3"/>
    </row>
    <row r="548" spans="1:1" ht="12.75" customHeight="1" x14ac:dyDescent="0.2">
      <c r="A548" s="3"/>
    </row>
    <row r="549" spans="1:1" ht="12.75" customHeight="1" x14ac:dyDescent="0.2">
      <c r="A549" s="3"/>
    </row>
    <row r="550" spans="1:1" ht="12.75" customHeight="1" x14ac:dyDescent="0.2">
      <c r="A550" s="3"/>
    </row>
    <row r="551" spans="1:1" ht="12.75" customHeight="1" x14ac:dyDescent="0.2">
      <c r="A551" s="3"/>
    </row>
    <row r="552" spans="1:1" ht="12.75" customHeight="1" x14ac:dyDescent="0.2">
      <c r="A552" s="3"/>
    </row>
    <row r="553" spans="1:1" ht="12.75" customHeight="1" x14ac:dyDescent="0.2">
      <c r="A553" s="3"/>
    </row>
    <row r="554" spans="1:1" ht="12.75" customHeight="1" x14ac:dyDescent="0.2">
      <c r="A554" s="3"/>
    </row>
    <row r="555" spans="1:1" ht="12.75" customHeight="1" x14ac:dyDescent="0.2">
      <c r="A555" s="3"/>
    </row>
    <row r="556" spans="1:1" ht="12.75" customHeight="1" x14ac:dyDescent="0.2">
      <c r="A556" s="3"/>
    </row>
    <row r="557" spans="1:1" ht="12.75" customHeight="1" x14ac:dyDescent="0.2">
      <c r="A557" s="3"/>
    </row>
    <row r="558" spans="1:1" ht="12.75" customHeight="1" x14ac:dyDescent="0.2">
      <c r="A558" s="3"/>
    </row>
    <row r="559" spans="1:1" ht="12.75" customHeight="1" x14ac:dyDescent="0.2">
      <c r="A559" s="3"/>
    </row>
    <row r="560" spans="1:1" ht="12.75" customHeight="1" x14ac:dyDescent="0.2">
      <c r="A560" s="3"/>
    </row>
    <row r="561" spans="1:1" ht="12.75" customHeight="1" x14ac:dyDescent="0.2">
      <c r="A561" s="3"/>
    </row>
    <row r="562" spans="1:1" ht="12.75" customHeight="1" x14ac:dyDescent="0.2">
      <c r="A562" s="3"/>
    </row>
    <row r="563" spans="1:1" ht="12.75" customHeight="1" x14ac:dyDescent="0.2">
      <c r="A563" s="3"/>
    </row>
    <row r="564" spans="1:1" ht="12.75" customHeight="1" x14ac:dyDescent="0.2">
      <c r="A564" s="3"/>
    </row>
    <row r="565" spans="1:1" ht="12.75" customHeight="1" x14ac:dyDescent="0.2">
      <c r="A565" s="3"/>
    </row>
    <row r="566" spans="1:1" ht="12.75" customHeight="1" x14ac:dyDescent="0.2">
      <c r="A566" s="3"/>
    </row>
    <row r="567" spans="1:1" ht="12.75" customHeight="1" x14ac:dyDescent="0.2">
      <c r="A567" s="3"/>
    </row>
    <row r="568" spans="1:1" ht="12.75" customHeight="1" x14ac:dyDescent="0.2">
      <c r="A568" s="3"/>
    </row>
    <row r="569" spans="1:1" ht="12.75" customHeight="1" x14ac:dyDescent="0.2">
      <c r="A569" s="3"/>
    </row>
    <row r="570" spans="1:1" ht="12.75" customHeight="1" x14ac:dyDescent="0.2">
      <c r="A570" s="3"/>
    </row>
    <row r="571" spans="1:1" ht="12.75" customHeight="1" x14ac:dyDescent="0.2">
      <c r="A571" s="3"/>
    </row>
    <row r="572" spans="1:1" ht="12.75" customHeight="1" x14ac:dyDescent="0.2">
      <c r="A572" s="3"/>
    </row>
    <row r="573" spans="1:1" ht="12.75" customHeight="1" x14ac:dyDescent="0.2">
      <c r="A573" s="3"/>
    </row>
    <row r="574" spans="1:1" ht="12.75" customHeight="1" x14ac:dyDescent="0.2">
      <c r="A574" s="3"/>
    </row>
    <row r="575" spans="1:1" ht="12.75" customHeight="1" x14ac:dyDescent="0.2">
      <c r="A575" s="3"/>
    </row>
    <row r="576" spans="1:1" ht="12.75" customHeight="1" x14ac:dyDescent="0.2">
      <c r="A576" s="3"/>
    </row>
    <row r="577" spans="1:1" ht="12.75" customHeight="1" x14ac:dyDescent="0.2">
      <c r="A577" s="3"/>
    </row>
    <row r="578" spans="1:1" ht="12.75" customHeight="1" x14ac:dyDescent="0.2">
      <c r="A578" s="3"/>
    </row>
    <row r="579" spans="1:1" ht="12.75" customHeight="1" x14ac:dyDescent="0.2">
      <c r="A579" s="3"/>
    </row>
    <row r="580" spans="1:1" ht="12.75" customHeight="1" x14ac:dyDescent="0.2">
      <c r="A580" s="3"/>
    </row>
    <row r="581" spans="1:1" ht="12.75" customHeight="1" x14ac:dyDescent="0.2">
      <c r="A581" s="3"/>
    </row>
    <row r="582" spans="1:1" ht="12.75" customHeight="1" x14ac:dyDescent="0.2">
      <c r="A582" s="3"/>
    </row>
    <row r="583" spans="1:1" ht="12.75" customHeight="1" x14ac:dyDescent="0.2">
      <c r="A583" s="3"/>
    </row>
    <row r="584" spans="1:1" ht="12.75" customHeight="1" x14ac:dyDescent="0.2">
      <c r="A584" s="3"/>
    </row>
    <row r="585" spans="1:1" ht="12.75" customHeight="1" x14ac:dyDescent="0.2">
      <c r="A585" s="3"/>
    </row>
    <row r="586" spans="1:1" ht="12.75" customHeight="1" x14ac:dyDescent="0.2">
      <c r="A586" s="3"/>
    </row>
    <row r="587" spans="1:1" ht="12.75" customHeight="1" x14ac:dyDescent="0.2">
      <c r="A587" s="3"/>
    </row>
    <row r="588" spans="1:1" ht="12.75" customHeight="1" x14ac:dyDescent="0.2">
      <c r="A588" s="3"/>
    </row>
    <row r="589" spans="1:1" ht="12.75" customHeight="1" x14ac:dyDescent="0.2">
      <c r="A589" s="3"/>
    </row>
    <row r="590" spans="1:1" ht="12.75" customHeight="1" x14ac:dyDescent="0.2">
      <c r="A590" s="3"/>
    </row>
    <row r="591" spans="1:1" ht="12.75" customHeight="1" x14ac:dyDescent="0.2">
      <c r="A591" s="3"/>
    </row>
    <row r="592" spans="1:1" ht="12.75" customHeight="1" x14ac:dyDescent="0.2">
      <c r="A592" s="3"/>
    </row>
    <row r="593" spans="1:1" ht="12.75" customHeight="1" x14ac:dyDescent="0.2">
      <c r="A593" s="3"/>
    </row>
    <row r="594" spans="1:1" ht="12.75" customHeight="1" x14ac:dyDescent="0.2">
      <c r="A594" s="3"/>
    </row>
    <row r="595" spans="1:1" ht="12.75" customHeight="1" x14ac:dyDescent="0.2">
      <c r="A595" s="3"/>
    </row>
    <row r="596" spans="1:1" ht="12.75" customHeight="1" x14ac:dyDescent="0.2">
      <c r="A596" s="3"/>
    </row>
    <row r="597" spans="1:1" ht="12.75" customHeight="1" x14ac:dyDescent="0.2">
      <c r="A597" s="3"/>
    </row>
    <row r="598" spans="1:1" ht="12.75" customHeight="1" x14ac:dyDescent="0.2">
      <c r="A598" s="3"/>
    </row>
    <row r="599" spans="1:1" ht="12.75" customHeight="1" x14ac:dyDescent="0.2">
      <c r="A599" s="3"/>
    </row>
    <row r="600" spans="1:1" ht="12.75" customHeight="1" x14ac:dyDescent="0.2">
      <c r="A600" s="3"/>
    </row>
    <row r="601" spans="1:1" ht="12.75" customHeight="1" x14ac:dyDescent="0.2">
      <c r="A601" s="3"/>
    </row>
    <row r="602" spans="1:1" ht="12.75" customHeight="1" x14ac:dyDescent="0.2">
      <c r="A602" s="3"/>
    </row>
    <row r="603" spans="1:1" ht="12.75" customHeight="1" x14ac:dyDescent="0.2">
      <c r="A603" s="3"/>
    </row>
    <row r="604" spans="1:1" ht="12.75" customHeight="1" x14ac:dyDescent="0.2">
      <c r="A604" s="3"/>
    </row>
    <row r="605" spans="1:1" ht="12.75" customHeight="1" x14ac:dyDescent="0.2">
      <c r="A605" s="3"/>
    </row>
    <row r="606" spans="1:1" ht="12.75" customHeight="1" x14ac:dyDescent="0.2">
      <c r="A606" s="3"/>
    </row>
    <row r="607" spans="1:1" ht="12.75" customHeight="1" x14ac:dyDescent="0.2">
      <c r="A607" s="3"/>
    </row>
    <row r="608" spans="1:1" ht="12.75" customHeight="1" x14ac:dyDescent="0.2">
      <c r="A608" s="3"/>
    </row>
    <row r="609" spans="1:1" ht="12.75" customHeight="1" x14ac:dyDescent="0.2">
      <c r="A609" s="3"/>
    </row>
    <row r="610" spans="1:1" ht="12.75" customHeight="1" x14ac:dyDescent="0.2">
      <c r="A610" s="3"/>
    </row>
    <row r="611" spans="1:1" ht="12.75" customHeight="1" x14ac:dyDescent="0.2">
      <c r="A611" s="3"/>
    </row>
    <row r="612" spans="1:1" ht="12.75" customHeight="1" x14ac:dyDescent="0.2">
      <c r="A612" s="3"/>
    </row>
    <row r="613" spans="1:1" ht="12.75" customHeight="1" x14ac:dyDescent="0.2">
      <c r="A613" s="3"/>
    </row>
    <row r="614" spans="1:1" ht="12.75" customHeight="1" x14ac:dyDescent="0.2">
      <c r="A614" s="3"/>
    </row>
    <row r="615" spans="1:1" ht="12.75" customHeight="1" x14ac:dyDescent="0.2">
      <c r="A615" s="3"/>
    </row>
    <row r="616" spans="1:1" ht="12.75" customHeight="1" x14ac:dyDescent="0.2">
      <c r="A616" s="3"/>
    </row>
    <row r="617" spans="1:1" ht="12.75" customHeight="1" x14ac:dyDescent="0.2">
      <c r="A617" s="3"/>
    </row>
    <row r="618" spans="1:1" ht="12.75" customHeight="1" x14ac:dyDescent="0.2">
      <c r="A618" s="3"/>
    </row>
    <row r="619" spans="1:1" ht="12.75" customHeight="1" x14ac:dyDescent="0.2">
      <c r="A619" s="3"/>
    </row>
    <row r="620" spans="1:1" ht="12.75" customHeight="1" x14ac:dyDescent="0.2">
      <c r="A620" s="3"/>
    </row>
    <row r="621" spans="1:1" ht="12.75" customHeight="1" x14ac:dyDescent="0.2">
      <c r="A621" s="3"/>
    </row>
    <row r="622" spans="1:1" ht="12.75" customHeight="1" x14ac:dyDescent="0.2">
      <c r="A622" s="3"/>
    </row>
    <row r="623" spans="1:1" ht="12.75" customHeight="1" x14ac:dyDescent="0.2">
      <c r="A623" s="3"/>
    </row>
    <row r="624" spans="1:1" ht="12.75" customHeight="1" x14ac:dyDescent="0.2">
      <c r="A624" s="3"/>
    </row>
    <row r="625" spans="1:1" ht="12.75" customHeight="1" x14ac:dyDescent="0.2">
      <c r="A625" s="3"/>
    </row>
    <row r="626" spans="1:1" ht="12.75" customHeight="1" x14ac:dyDescent="0.2">
      <c r="A626" s="3"/>
    </row>
    <row r="627" spans="1:1" ht="12.75" customHeight="1" x14ac:dyDescent="0.2">
      <c r="A627" s="3"/>
    </row>
    <row r="628" spans="1:1" ht="12.75" customHeight="1" x14ac:dyDescent="0.2">
      <c r="A628" s="3"/>
    </row>
    <row r="629" spans="1:1" ht="12.75" customHeight="1" x14ac:dyDescent="0.2">
      <c r="A629" s="3"/>
    </row>
    <row r="630" spans="1:1" ht="12.75" customHeight="1" x14ac:dyDescent="0.2">
      <c r="A630" s="3"/>
    </row>
    <row r="631" spans="1:1" ht="12.75" customHeight="1" x14ac:dyDescent="0.2">
      <c r="A631" s="3"/>
    </row>
    <row r="632" spans="1:1" ht="12.75" customHeight="1" x14ac:dyDescent="0.2">
      <c r="A632" s="3"/>
    </row>
    <row r="633" spans="1:1" ht="12.75" customHeight="1" x14ac:dyDescent="0.2">
      <c r="A633" s="3"/>
    </row>
    <row r="634" spans="1:1" ht="12.75" customHeight="1" x14ac:dyDescent="0.2">
      <c r="A634" s="3"/>
    </row>
    <row r="635" spans="1:1" ht="12.75" customHeight="1" x14ac:dyDescent="0.2">
      <c r="A635" s="3"/>
    </row>
    <row r="636" spans="1:1" ht="12.75" customHeight="1" x14ac:dyDescent="0.2">
      <c r="A636" s="3"/>
    </row>
    <row r="637" spans="1:1" ht="12.75" customHeight="1" x14ac:dyDescent="0.2">
      <c r="A637" s="3"/>
    </row>
    <row r="638" spans="1:1" ht="12.75" customHeight="1" x14ac:dyDescent="0.2">
      <c r="A638" s="3"/>
    </row>
    <row r="639" spans="1:1" ht="12.75" customHeight="1" x14ac:dyDescent="0.2">
      <c r="A639" s="3"/>
    </row>
    <row r="640" spans="1:1" ht="12.75" customHeight="1" x14ac:dyDescent="0.2">
      <c r="A640" s="3"/>
    </row>
    <row r="641" spans="1:1" ht="12.75" customHeight="1" x14ac:dyDescent="0.2">
      <c r="A641" s="3"/>
    </row>
    <row r="642" spans="1:1" ht="12.75" customHeight="1" x14ac:dyDescent="0.2">
      <c r="A642" s="3"/>
    </row>
    <row r="643" spans="1:1" ht="12.75" customHeight="1" x14ac:dyDescent="0.2">
      <c r="A643" s="3"/>
    </row>
    <row r="644" spans="1:1" ht="12.75" customHeight="1" x14ac:dyDescent="0.2">
      <c r="A644" s="3"/>
    </row>
    <row r="645" spans="1:1" ht="12.75" customHeight="1" x14ac:dyDescent="0.2">
      <c r="A645" s="3"/>
    </row>
    <row r="646" spans="1:1" ht="12.75" customHeight="1" x14ac:dyDescent="0.2">
      <c r="A646" s="3"/>
    </row>
    <row r="647" spans="1:1" ht="12.75" customHeight="1" x14ac:dyDescent="0.2">
      <c r="A647" s="3"/>
    </row>
    <row r="648" spans="1:1" ht="12.75" customHeight="1" x14ac:dyDescent="0.2">
      <c r="A648" s="3"/>
    </row>
    <row r="649" spans="1:1" ht="12.75" customHeight="1" x14ac:dyDescent="0.2">
      <c r="A649" s="3"/>
    </row>
    <row r="650" spans="1:1" ht="12.75" customHeight="1" x14ac:dyDescent="0.2">
      <c r="A650" s="3"/>
    </row>
    <row r="651" spans="1:1" ht="12.75" customHeight="1" x14ac:dyDescent="0.2">
      <c r="A651" s="3"/>
    </row>
    <row r="652" spans="1:1" ht="12.75" customHeight="1" x14ac:dyDescent="0.2">
      <c r="A652" s="3"/>
    </row>
    <row r="653" spans="1:1" ht="12.75" customHeight="1" x14ac:dyDescent="0.2">
      <c r="A653" s="3"/>
    </row>
    <row r="654" spans="1:1" ht="12.75" customHeight="1" x14ac:dyDescent="0.2">
      <c r="A654" s="3"/>
    </row>
    <row r="655" spans="1:1" ht="12.75" customHeight="1" x14ac:dyDescent="0.2">
      <c r="A655" s="3"/>
    </row>
    <row r="656" spans="1:1" ht="12.75" customHeight="1" x14ac:dyDescent="0.2">
      <c r="A656" s="3"/>
    </row>
    <row r="657" spans="1:1" ht="12.75" customHeight="1" x14ac:dyDescent="0.2">
      <c r="A657" s="3"/>
    </row>
    <row r="658" spans="1:1" ht="12.75" customHeight="1" x14ac:dyDescent="0.2">
      <c r="A658" s="3"/>
    </row>
    <row r="659" spans="1:1" ht="12.75" customHeight="1" x14ac:dyDescent="0.2">
      <c r="A659" s="3"/>
    </row>
    <row r="660" spans="1:1" ht="12.75" customHeight="1" x14ac:dyDescent="0.2">
      <c r="A660" s="3"/>
    </row>
    <row r="661" spans="1:1" ht="12.75" customHeight="1" x14ac:dyDescent="0.2">
      <c r="A661" s="3"/>
    </row>
    <row r="662" spans="1:1" ht="12.75" customHeight="1" x14ac:dyDescent="0.2">
      <c r="A662" s="3"/>
    </row>
    <row r="663" spans="1:1" ht="12.75" customHeight="1" x14ac:dyDescent="0.2">
      <c r="A663" s="3"/>
    </row>
    <row r="664" spans="1:1" ht="12.75" customHeight="1" x14ac:dyDescent="0.2">
      <c r="A664" s="3"/>
    </row>
    <row r="665" spans="1:1" ht="12.75" customHeight="1" x14ac:dyDescent="0.2">
      <c r="A665" s="3"/>
    </row>
    <row r="666" spans="1:1" ht="12.75" customHeight="1" x14ac:dyDescent="0.2">
      <c r="A666" s="3"/>
    </row>
    <row r="667" spans="1:1" ht="12.75" customHeight="1" x14ac:dyDescent="0.2">
      <c r="A667" s="3"/>
    </row>
    <row r="668" spans="1:1" ht="12.75" customHeight="1" x14ac:dyDescent="0.2">
      <c r="A668" s="3"/>
    </row>
    <row r="669" spans="1:1" ht="12.75" customHeight="1" x14ac:dyDescent="0.2">
      <c r="A669" s="3"/>
    </row>
    <row r="670" spans="1:1" ht="12.75" customHeight="1" x14ac:dyDescent="0.2">
      <c r="A670" s="3"/>
    </row>
    <row r="671" spans="1:1" ht="12.75" customHeight="1" x14ac:dyDescent="0.2">
      <c r="A671" s="3"/>
    </row>
    <row r="672" spans="1:1" ht="12.75" customHeight="1" x14ac:dyDescent="0.2">
      <c r="A672" s="3"/>
    </row>
    <row r="673" spans="1:1" ht="12.75" customHeight="1" x14ac:dyDescent="0.2">
      <c r="A673" s="3"/>
    </row>
    <row r="674" spans="1:1" ht="12.75" customHeight="1" x14ac:dyDescent="0.2">
      <c r="A674" s="3"/>
    </row>
    <row r="675" spans="1:1" ht="12.75" customHeight="1" x14ac:dyDescent="0.2">
      <c r="A675" s="3"/>
    </row>
    <row r="676" spans="1:1" ht="12.75" customHeight="1" x14ac:dyDescent="0.2">
      <c r="A676" s="3"/>
    </row>
    <row r="677" spans="1:1" ht="12.75" customHeight="1" x14ac:dyDescent="0.2">
      <c r="A677" s="3"/>
    </row>
    <row r="678" spans="1:1" ht="12.75" customHeight="1" x14ac:dyDescent="0.2">
      <c r="A678" s="3"/>
    </row>
    <row r="679" spans="1:1" ht="12.75" customHeight="1" x14ac:dyDescent="0.2">
      <c r="A679" s="3"/>
    </row>
    <row r="680" spans="1:1" ht="12.75" customHeight="1" x14ac:dyDescent="0.2">
      <c r="A680" s="3"/>
    </row>
    <row r="681" spans="1:1" ht="12.75" customHeight="1" x14ac:dyDescent="0.2">
      <c r="A681" s="3"/>
    </row>
    <row r="682" spans="1:1" ht="12.75" customHeight="1" x14ac:dyDescent="0.2">
      <c r="A682" s="3"/>
    </row>
    <row r="683" spans="1:1" ht="12.75" customHeight="1" x14ac:dyDescent="0.2">
      <c r="A683" s="3"/>
    </row>
    <row r="684" spans="1:1" ht="12.75" customHeight="1" x14ac:dyDescent="0.2">
      <c r="A684" s="3"/>
    </row>
    <row r="685" spans="1:1" ht="12.75" customHeight="1" x14ac:dyDescent="0.2">
      <c r="A685" s="3"/>
    </row>
    <row r="686" spans="1:1" ht="12.75" customHeight="1" x14ac:dyDescent="0.2">
      <c r="A686" s="3"/>
    </row>
    <row r="687" spans="1:1" ht="12.75" customHeight="1" x14ac:dyDescent="0.2">
      <c r="A687" s="3"/>
    </row>
    <row r="688" spans="1:1" ht="12.75" customHeight="1" x14ac:dyDescent="0.2">
      <c r="A688" s="3"/>
    </row>
    <row r="689" spans="1:1" ht="12.75" customHeight="1" x14ac:dyDescent="0.2">
      <c r="A689" s="3"/>
    </row>
    <row r="690" spans="1:1" ht="12.75" customHeight="1" x14ac:dyDescent="0.2">
      <c r="A690" s="3"/>
    </row>
    <row r="691" spans="1:1" ht="12.75" customHeight="1" x14ac:dyDescent="0.2">
      <c r="A691" s="3"/>
    </row>
    <row r="692" spans="1:1" ht="12.75" customHeight="1" x14ac:dyDescent="0.2">
      <c r="A692" s="3"/>
    </row>
    <row r="693" spans="1:1" ht="12.75" customHeight="1" x14ac:dyDescent="0.2">
      <c r="A693" s="3"/>
    </row>
    <row r="694" spans="1:1" ht="12.75" customHeight="1" x14ac:dyDescent="0.2">
      <c r="A694" s="3"/>
    </row>
    <row r="695" spans="1:1" ht="12.75" customHeight="1" x14ac:dyDescent="0.2">
      <c r="A695" s="3"/>
    </row>
    <row r="696" spans="1:1" ht="12.75" customHeight="1" x14ac:dyDescent="0.2">
      <c r="A696" s="3"/>
    </row>
    <row r="697" spans="1:1" ht="12.75" customHeight="1" x14ac:dyDescent="0.2">
      <c r="A697" s="3"/>
    </row>
    <row r="698" spans="1:1" ht="12.75" customHeight="1" x14ac:dyDescent="0.2">
      <c r="A698" s="3"/>
    </row>
    <row r="699" spans="1:1" ht="12.75" customHeight="1" x14ac:dyDescent="0.2">
      <c r="A699" s="3"/>
    </row>
    <row r="700" spans="1:1" ht="12.75" customHeight="1" x14ac:dyDescent="0.2">
      <c r="A700" s="3"/>
    </row>
    <row r="701" spans="1:1" ht="12.75" customHeight="1" x14ac:dyDescent="0.2">
      <c r="A701" s="3"/>
    </row>
    <row r="702" spans="1:1" ht="12.75" customHeight="1" x14ac:dyDescent="0.2">
      <c r="A702" s="3"/>
    </row>
    <row r="703" spans="1:1" ht="12.75" customHeight="1" x14ac:dyDescent="0.2">
      <c r="A703" s="3"/>
    </row>
    <row r="704" spans="1:1" ht="12.75" customHeight="1" x14ac:dyDescent="0.2">
      <c r="A704" s="3"/>
    </row>
    <row r="705" spans="1:1" ht="12.75" customHeight="1" x14ac:dyDescent="0.2">
      <c r="A705" s="3"/>
    </row>
    <row r="706" spans="1:1" ht="12.75" customHeight="1" x14ac:dyDescent="0.2">
      <c r="A706" s="3"/>
    </row>
    <row r="707" spans="1:1" ht="12.75" customHeight="1" x14ac:dyDescent="0.2">
      <c r="A707" s="3"/>
    </row>
    <row r="708" spans="1:1" ht="12.75" customHeight="1" x14ac:dyDescent="0.2">
      <c r="A708" s="3"/>
    </row>
    <row r="709" spans="1:1" ht="12.75" customHeight="1" x14ac:dyDescent="0.2">
      <c r="A709" s="3"/>
    </row>
    <row r="710" spans="1:1" ht="12.75" customHeight="1" x14ac:dyDescent="0.2">
      <c r="A710" s="3"/>
    </row>
    <row r="711" spans="1:1" ht="12.75" customHeight="1" x14ac:dyDescent="0.2">
      <c r="A711" s="3"/>
    </row>
    <row r="712" spans="1:1" ht="12.75" customHeight="1" x14ac:dyDescent="0.2">
      <c r="A712" s="3"/>
    </row>
    <row r="713" spans="1:1" ht="12.75" customHeight="1" x14ac:dyDescent="0.2">
      <c r="A713" s="3"/>
    </row>
    <row r="714" spans="1:1" ht="12.75" customHeight="1" x14ac:dyDescent="0.2">
      <c r="A714" s="3"/>
    </row>
    <row r="715" spans="1:1" ht="12.75" customHeight="1" x14ac:dyDescent="0.2">
      <c r="A715" s="3"/>
    </row>
    <row r="716" spans="1:1" ht="12.75" customHeight="1" x14ac:dyDescent="0.2">
      <c r="A716" s="3"/>
    </row>
    <row r="717" spans="1:1" ht="12.75" customHeight="1" x14ac:dyDescent="0.2">
      <c r="A717" s="3"/>
    </row>
    <row r="718" spans="1:1" ht="12.75" customHeight="1" x14ac:dyDescent="0.2">
      <c r="A718" s="3"/>
    </row>
    <row r="719" spans="1:1" ht="12.75" customHeight="1" x14ac:dyDescent="0.2">
      <c r="A719" s="3"/>
    </row>
    <row r="720" spans="1:1" ht="12.75" customHeight="1" x14ac:dyDescent="0.2">
      <c r="A720" s="3"/>
    </row>
    <row r="721" spans="1:1" ht="12.75" customHeight="1" x14ac:dyDescent="0.2">
      <c r="A721" s="3"/>
    </row>
    <row r="722" spans="1:1" ht="12.75" customHeight="1" x14ac:dyDescent="0.2">
      <c r="A722" s="3"/>
    </row>
    <row r="723" spans="1:1" ht="12.75" customHeight="1" x14ac:dyDescent="0.2">
      <c r="A723" s="3"/>
    </row>
    <row r="724" spans="1:1" ht="12.75" customHeight="1" x14ac:dyDescent="0.2">
      <c r="A724" s="3"/>
    </row>
    <row r="725" spans="1:1" ht="12.75" customHeight="1" x14ac:dyDescent="0.2">
      <c r="A725" s="3"/>
    </row>
    <row r="726" spans="1:1" ht="12.75" customHeight="1" x14ac:dyDescent="0.2">
      <c r="A726" s="3"/>
    </row>
    <row r="727" spans="1:1" ht="12.75" customHeight="1" x14ac:dyDescent="0.2">
      <c r="A727" s="3"/>
    </row>
    <row r="728" spans="1:1" ht="12.75" customHeight="1" x14ac:dyDescent="0.2">
      <c r="A728" s="3"/>
    </row>
    <row r="729" spans="1:1" ht="12.75" customHeight="1" x14ac:dyDescent="0.2">
      <c r="A729" s="3"/>
    </row>
    <row r="730" spans="1:1" ht="12.75" customHeight="1" x14ac:dyDescent="0.2">
      <c r="A730" s="3"/>
    </row>
    <row r="731" spans="1:1" ht="12.75" customHeight="1" x14ac:dyDescent="0.2">
      <c r="A731" s="3"/>
    </row>
    <row r="732" spans="1:1" ht="12.75" customHeight="1" x14ac:dyDescent="0.2">
      <c r="A732" s="3"/>
    </row>
    <row r="733" spans="1:1" ht="12.75" customHeight="1" x14ac:dyDescent="0.2">
      <c r="A733" s="3"/>
    </row>
    <row r="734" spans="1:1" ht="12.75" customHeight="1" x14ac:dyDescent="0.2">
      <c r="A734" s="3"/>
    </row>
    <row r="735" spans="1:1" ht="12.75" customHeight="1" x14ac:dyDescent="0.2">
      <c r="A735" s="3"/>
    </row>
    <row r="736" spans="1:1" ht="12.75" customHeight="1" x14ac:dyDescent="0.2">
      <c r="A736" s="3"/>
    </row>
    <row r="737" spans="1:1" ht="12.75" customHeight="1" x14ac:dyDescent="0.2">
      <c r="A737" s="3"/>
    </row>
    <row r="738" spans="1:1" ht="12.75" customHeight="1" x14ac:dyDescent="0.2">
      <c r="A738" s="3"/>
    </row>
    <row r="739" spans="1:1" ht="12.75" customHeight="1" x14ac:dyDescent="0.2">
      <c r="A739" s="3"/>
    </row>
    <row r="740" spans="1:1" ht="12.75" customHeight="1" x14ac:dyDescent="0.2">
      <c r="A740" s="3"/>
    </row>
    <row r="741" spans="1:1" ht="12.75" customHeight="1" x14ac:dyDescent="0.2">
      <c r="A741" s="3"/>
    </row>
    <row r="742" spans="1:1" ht="12.75" customHeight="1" x14ac:dyDescent="0.2">
      <c r="A742" s="3"/>
    </row>
    <row r="743" spans="1:1" ht="12.75" customHeight="1" x14ac:dyDescent="0.2">
      <c r="A743" s="3"/>
    </row>
    <row r="744" spans="1:1" ht="12.75" customHeight="1" x14ac:dyDescent="0.2">
      <c r="A744" s="3"/>
    </row>
    <row r="745" spans="1:1" ht="12.75" customHeight="1" x14ac:dyDescent="0.2">
      <c r="A745" s="3"/>
    </row>
    <row r="746" spans="1:1" ht="12.75" customHeight="1" x14ac:dyDescent="0.2">
      <c r="A746" s="3"/>
    </row>
    <row r="747" spans="1:1" ht="12.75" customHeight="1" x14ac:dyDescent="0.2">
      <c r="A747" s="3"/>
    </row>
    <row r="748" spans="1:1" ht="12.75" customHeight="1" x14ac:dyDescent="0.2">
      <c r="A748" s="3"/>
    </row>
    <row r="749" spans="1:1" ht="12.75" customHeight="1" x14ac:dyDescent="0.2">
      <c r="A749" s="3"/>
    </row>
    <row r="750" spans="1:1" ht="12.75" customHeight="1" x14ac:dyDescent="0.2">
      <c r="A750" s="3"/>
    </row>
    <row r="751" spans="1:1" ht="12.75" customHeight="1" x14ac:dyDescent="0.2">
      <c r="A751" s="3"/>
    </row>
    <row r="752" spans="1:1" ht="12.75" customHeight="1" x14ac:dyDescent="0.2">
      <c r="A752" s="3"/>
    </row>
    <row r="753" spans="1:1" ht="12.75" customHeight="1" x14ac:dyDescent="0.2">
      <c r="A753" s="3"/>
    </row>
    <row r="754" spans="1:1" ht="12.75" customHeight="1" x14ac:dyDescent="0.2">
      <c r="A754" s="3"/>
    </row>
    <row r="755" spans="1:1" ht="12.75" customHeight="1" x14ac:dyDescent="0.2">
      <c r="A755" s="3"/>
    </row>
    <row r="756" spans="1:1" ht="12.75" customHeight="1" x14ac:dyDescent="0.2">
      <c r="A756" s="3"/>
    </row>
    <row r="757" spans="1:1" ht="12.75" customHeight="1" x14ac:dyDescent="0.2">
      <c r="A757" s="3"/>
    </row>
    <row r="758" spans="1:1" ht="12.75" customHeight="1" x14ac:dyDescent="0.2">
      <c r="A758" s="3"/>
    </row>
    <row r="759" spans="1:1" ht="12.75" customHeight="1" x14ac:dyDescent="0.2">
      <c r="A759" s="3"/>
    </row>
    <row r="760" spans="1:1" ht="12.75" customHeight="1" x14ac:dyDescent="0.2">
      <c r="A760" s="3"/>
    </row>
    <row r="761" spans="1:1" ht="12.75" customHeight="1" x14ac:dyDescent="0.2">
      <c r="A761" s="3"/>
    </row>
    <row r="762" spans="1:1" ht="12.75" customHeight="1" x14ac:dyDescent="0.2">
      <c r="A762" s="3"/>
    </row>
    <row r="763" spans="1:1" ht="12.75" customHeight="1" x14ac:dyDescent="0.2">
      <c r="A763" s="3"/>
    </row>
    <row r="764" spans="1:1" ht="12.75" customHeight="1" x14ac:dyDescent="0.2">
      <c r="A764" s="3"/>
    </row>
    <row r="765" spans="1:1" ht="12.75" customHeight="1" x14ac:dyDescent="0.2">
      <c r="A765" s="3"/>
    </row>
    <row r="766" spans="1:1" ht="12.75" customHeight="1" x14ac:dyDescent="0.2">
      <c r="A766" s="3"/>
    </row>
    <row r="767" spans="1:1" ht="12.75" customHeight="1" x14ac:dyDescent="0.2">
      <c r="A767" s="3"/>
    </row>
    <row r="768" spans="1:1" ht="12.75" customHeight="1" x14ac:dyDescent="0.2">
      <c r="A768" s="3"/>
    </row>
    <row r="769" spans="1:1" ht="12.75" customHeight="1" x14ac:dyDescent="0.2">
      <c r="A769" s="3"/>
    </row>
    <row r="770" spans="1:1" ht="12.75" customHeight="1" x14ac:dyDescent="0.2">
      <c r="A770" s="3"/>
    </row>
    <row r="771" spans="1:1" ht="12.75" customHeight="1" x14ac:dyDescent="0.2">
      <c r="A771" s="3"/>
    </row>
    <row r="772" spans="1:1" ht="12.75" customHeight="1" x14ac:dyDescent="0.2">
      <c r="A772" s="3"/>
    </row>
    <row r="773" spans="1:1" ht="12.75" customHeight="1" x14ac:dyDescent="0.2">
      <c r="A773" s="3"/>
    </row>
    <row r="774" spans="1:1" ht="12.75" customHeight="1" x14ac:dyDescent="0.2">
      <c r="A774" s="3"/>
    </row>
    <row r="775" spans="1:1" ht="12.75" customHeight="1" x14ac:dyDescent="0.2">
      <c r="A775" s="3"/>
    </row>
    <row r="776" spans="1:1" ht="12.75" customHeight="1" x14ac:dyDescent="0.2">
      <c r="A776" s="3"/>
    </row>
    <row r="777" spans="1:1" ht="12.75" customHeight="1" x14ac:dyDescent="0.2">
      <c r="A777" s="3"/>
    </row>
    <row r="778" spans="1:1" ht="12.75" customHeight="1" x14ac:dyDescent="0.2">
      <c r="A778" s="3"/>
    </row>
    <row r="779" spans="1:1" ht="12.75" customHeight="1" x14ac:dyDescent="0.2">
      <c r="A779" s="3"/>
    </row>
    <row r="780" spans="1:1" ht="12.75" customHeight="1" x14ac:dyDescent="0.2">
      <c r="A780" s="3"/>
    </row>
    <row r="781" spans="1:1" ht="12.75" customHeight="1" x14ac:dyDescent="0.2">
      <c r="A781" s="3"/>
    </row>
    <row r="782" spans="1:1" ht="12.75" customHeight="1" x14ac:dyDescent="0.2">
      <c r="A782" s="3"/>
    </row>
    <row r="783" spans="1:1" ht="12.75" customHeight="1" x14ac:dyDescent="0.2">
      <c r="A783" s="3"/>
    </row>
    <row r="784" spans="1:1" ht="12.75" customHeight="1" x14ac:dyDescent="0.2">
      <c r="A784" s="3"/>
    </row>
    <row r="785" spans="1:1" ht="12.75" customHeight="1" x14ac:dyDescent="0.2">
      <c r="A785" s="3"/>
    </row>
    <row r="786" spans="1:1" ht="12.75" customHeight="1" x14ac:dyDescent="0.2">
      <c r="A786" s="3"/>
    </row>
    <row r="787" spans="1:1" ht="12.75" customHeight="1" x14ac:dyDescent="0.2">
      <c r="A787" s="3"/>
    </row>
    <row r="788" spans="1:1" ht="12.75" customHeight="1" x14ac:dyDescent="0.2">
      <c r="A788" s="3"/>
    </row>
    <row r="789" spans="1:1" ht="12.75" customHeight="1" x14ac:dyDescent="0.2">
      <c r="A789" s="3"/>
    </row>
    <row r="790" spans="1:1" ht="12.75" customHeight="1" x14ac:dyDescent="0.2">
      <c r="A790" s="3"/>
    </row>
    <row r="791" spans="1:1" ht="12.75" customHeight="1" x14ac:dyDescent="0.2">
      <c r="A791" s="3"/>
    </row>
    <row r="792" spans="1:1" ht="12.75" customHeight="1" x14ac:dyDescent="0.2">
      <c r="A792" s="3"/>
    </row>
    <row r="793" spans="1:1" ht="12.75" customHeight="1" x14ac:dyDescent="0.2">
      <c r="A793" s="3"/>
    </row>
    <row r="794" spans="1:1" ht="12.75" customHeight="1" x14ac:dyDescent="0.2">
      <c r="A794" s="3"/>
    </row>
    <row r="795" spans="1:1" ht="12.75" customHeight="1" x14ac:dyDescent="0.2">
      <c r="A795" s="3"/>
    </row>
    <row r="796" spans="1:1" ht="12.75" customHeight="1" x14ac:dyDescent="0.2">
      <c r="A796" s="3"/>
    </row>
    <row r="797" spans="1:1" ht="12.75" customHeight="1" x14ac:dyDescent="0.2">
      <c r="A797" s="3"/>
    </row>
    <row r="798" spans="1:1" ht="12.75" customHeight="1" x14ac:dyDescent="0.2">
      <c r="A798" s="3"/>
    </row>
    <row r="799" spans="1:1" ht="12.75" customHeight="1" x14ac:dyDescent="0.2">
      <c r="A799" s="3"/>
    </row>
    <row r="800" spans="1:1" ht="12.75" customHeight="1" x14ac:dyDescent="0.2">
      <c r="A800" s="3"/>
    </row>
    <row r="801" spans="1:1" ht="12.75" customHeight="1" x14ac:dyDescent="0.2">
      <c r="A801" s="3"/>
    </row>
    <row r="802" spans="1:1" ht="12.75" customHeight="1" x14ac:dyDescent="0.2">
      <c r="A802" s="3"/>
    </row>
    <row r="803" spans="1:1" ht="12.75" customHeight="1" x14ac:dyDescent="0.2">
      <c r="A803" s="3"/>
    </row>
    <row r="804" spans="1:1" ht="12.75" customHeight="1" x14ac:dyDescent="0.2">
      <c r="A804" s="3"/>
    </row>
    <row r="805" spans="1:1" ht="12.75" customHeight="1" x14ac:dyDescent="0.2">
      <c r="A805" s="3"/>
    </row>
    <row r="806" spans="1:1" ht="12.75" customHeight="1" x14ac:dyDescent="0.2">
      <c r="A806" s="3"/>
    </row>
    <row r="807" spans="1:1" ht="12.75" customHeight="1" x14ac:dyDescent="0.2">
      <c r="A807" s="3"/>
    </row>
    <row r="808" spans="1:1" ht="12.75" customHeight="1" x14ac:dyDescent="0.2">
      <c r="A808" s="3"/>
    </row>
    <row r="809" spans="1:1" ht="12.75" customHeight="1" x14ac:dyDescent="0.2">
      <c r="A809" s="3"/>
    </row>
    <row r="810" spans="1:1" ht="12.75" customHeight="1" x14ac:dyDescent="0.2">
      <c r="A810" s="3"/>
    </row>
    <row r="811" spans="1:1" ht="12.75" customHeight="1" x14ac:dyDescent="0.2">
      <c r="A811" s="3"/>
    </row>
    <row r="812" spans="1:1" ht="12.75" customHeight="1" x14ac:dyDescent="0.2">
      <c r="A812" s="3"/>
    </row>
    <row r="813" spans="1:1" ht="12.75" customHeight="1" x14ac:dyDescent="0.2">
      <c r="A813" s="3"/>
    </row>
    <row r="814" spans="1:1" ht="12.75" customHeight="1" x14ac:dyDescent="0.2">
      <c r="A814" s="3"/>
    </row>
    <row r="815" spans="1:1" ht="12.75" customHeight="1" x14ac:dyDescent="0.2">
      <c r="A815" s="3"/>
    </row>
    <row r="816" spans="1:1" ht="12.75" customHeight="1" x14ac:dyDescent="0.2">
      <c r="A816" s="3"/>
    </row>
    <row r="817" spans="1:1" ht="12.75" customHeight="1" x14ac:dyDescent="0.2">
      <c r="A817" s="3"/>
    </row>
    <row r="818" spans="1:1" ht="12.75" customHeight="1" x14ac:dyDescent="0.2">
      <c r="A818" s="3"/>
    </row>
    <row r="819" spans="1:1" ht="12.75" customHeight="1" x14ac:dyDescent="0.2">
      <c r="A819" s="3"/>
    </row>
    <row r="820" spans="1:1" ht="12.75" customHeight="1" x14ac:dyDescent="0.2">
      <c r="A820" s="3"/>
    </row>
    <row r="821" spans="1:1" ht="12.75" customHeight="1" x14ac:dyDescent="0.2">
      <c r="A821" s="3"/>
    </row>
    <row r="822" spans="1:1" ht="12.75" customHeight="1" x14ac:dyDescent="0.2">
      <c r="A822" s="3"/>
    </row>
    <row r="823" spans="1:1" ht="12.75" customHeight="1" x14ac:dyDescent="0.2">
      <c r="A823" s="3"/>
    </row>
    <row r="824" spans="1:1" ht="12.75" customHeight="1" x14ac:dyDescent="0.2">
      <c r="A824" s="3"/>
    </row>
    <row r="825" spans="1:1" ht="12.75" customHeight="1" x14ac:dyDescent="0.2">
      <c r="A825" s="3"/>
    </row>
    <row r="826" spans="1:1" ht="12.75" customHeight="1" x14ac:dyDescent="0.2">
      <c r="A826" s="3"/>
    </row>
    <row r="827" spans="1:1" ht="12.75" customHeight="1" x14ac:dyDescent="0.2">
      <c r="A827" s="3"/>
    </row>
    <row r="828" spans="1:1" ht="12.75" customHeight="1" x14ac:dyDescent="0.2">
      <c r="A828" s="3"/>
    </row>
    <row r="829" spans="1:1" ht="12.75" customHeight="1" x14ac:dyDescent="0.2">
      <c r="A829" s="3"/>
    </row>
    <row r="830" spans="1:1" ht="12.75" customHeight="1" x14ac:dyDescent="0.2">
      <c r="A830" s="3"/>
    </row>
    <row r="831" spans="1:1" ht="12.75" customHeight="1" x14ac:dyDescent="0.2">
      <c r="A831" s="3"/>
    </row>
    <row r="832" spans="1:1" ht="12.75" customHeight="1" x14ac:dyDescent="0.2">
      <c r="A832" s="3"/>
    </row>
    <row r="833" spans="1:1" ht="12.75" customHeight="1" x14ac:dyDescent="0.2">
      <c r="A833" s="3"/>
    </row>
    <row r="834" spans="1:1" ht="12.75" customHeight="1" x14ac:dyDescent="0.2">
      <c r="A834" s="3"/>
    </row>
    <row r="835" spans="1:1" ht="12.75" customHeight="1" x14ac:dyDescent="0.2">
      <c r="A835" s="3"/>
    </row>
    <row r="836" spans="1:1" ht="12.75" customHeight="1" x14ac:dyDescent="0.2">
      <c r="A836" s="3"/>
    </row>
    <row r="837" spans="1:1" ht="12.75" customHeight="1" x14ac:dyDescent="0.2">
      <c r="A837" s="3"/>
    </row>
    <row r="838" spans="1:1" ht="12.75" customHeight="1" x14ac:dyDescent="0.2">
      <c r="A838" s="3"/>
    </row>
    <row r="839" spans="1:1" ht="12.75" customHeight="1" x14ac:dyDescent="0.2">
      <c r="A839" s="3"/>
    </row>
    <row r="840" spans="1:1" ht="12.75" customHeight="1" x14ac:dyDescent="0.2">
      <c r="A840" s="3"/>
    </row>
    <row r="841" spans="1:1" ht="12.75" customHeight="1" x14ac:dyDescent="0.2">
      <c r="A841" s="3"/>
    </row>
    <row r="842" spans="1:1" ht="12.75" customHeight="1" x14ac:dyDescent="0.2">
      <c r="A842" s="3"/>
    </row>
    <row r="843" spans="1:1" ht="12.75" customHeight="1" x14ac:dyDescent="0.2">
      <c r="A843" s="3"/>
    </row>
    <row r="844" spans="1:1" ht="12.75" customHeight="1" x14ac:dyDescent="0.2">
      <c r="A844" s="3"/>
    </row>
    <row r="845" spans="1:1" ht="12.75" customHeight="1" x14ac:dyDescent="0.2">
      <c r="A845" s="3"/>
    </row>
    <row r="846" spans="1:1" ht="12.75" customHeight="1" x14ac:dyDescent="0.2">
      <c r="A846" s="3"/>
    </row>
    <row r="847" spans="1:1" ht="12.75" customHeight="1" x14ac:dyDescent="0.2">
      <c r="A847" s="3"/>
    </row>
    <row r="848" spans="1:1" ht="12.75" customHeight="1" x14ac:dyDescent="0.2">
      <c r="A848" s="3"/>
    </row>
    <row r="849" spans="1:1" ht="12.75" customHeight="1" x14ac:dyDescent="0.2">
      <c r="A849" s="3"/>
    </row>
    <row r="850" spans="1:1" ht="12.75" customHeight="1" x14ac:dyDescent="0.2">
      <c r="A850" s="3"/>
    </row>
    <row r="851" spans="1:1" ht="12.75" customHeight="1" x14ac:dyDescent="0.2">
      <c r="A851" s="3"/>
    </row>
    <row r="852" spans="1:1" ht="12.75" customHeight="1" x14ac:dyDescent="0.2">
      <c r="A852" s="3"/>
    </row>
    <row r="853" spans="1:1" ht="12.75" customHeight="1" x14ac:dyDescent="0.2">
      <c r="A853" s="3"/>
    </row>
    <row r="854" spans="1:1" ht="12.75" customHeight="1" x14ac:dyDescent="0.2">
      <c r="A854" s="3"/>
    </row>
    <row r="855" spans="1:1" ht="12.75" customHeight="1" x14ac:dyDescent="0.2">
      <c r="A855" s="3"/>
    </row>
    <row r="856" spans="1:1" ht="12.75" customHeight="1" x14ac:dyDescent="0.2">
      <c r="A856" s="3"/>
    </row>
    <row r="857" spans="1:1" ht="12.75" customHeight="1" x14ac:dyDescent="0.2">
      <c r="A857" s="3"/>
    </row>
    <row r="858" spans="1:1" ht="12.75" customHeight="1" x14ac:dyDescent="0.2">
      <c r="A858" s="3"/>
    </row>
    <row r="859" spans="1:1" ht="12.75" customHeight="1" x14ac:dyDescent="0.2">
      <c r="A859" s="3"/>
    </row>
    <row r="860" spans="1:1" ht="12.75" customHeight="1" x14ac:dyDescent="0.2">
      <c r="A860" s="3"/>
    </row>
    <row r="861" spans="1:1" ht="12.75" customHeight="1" x14ac:dyDescent="0.2">
      <c r="A861" s="3"/>
    </row>
    <row r="862" spans="1:1" ht="12.75" customHeight="1" x14ac:dyDescent="0.2">
      <c r="A862" s="3"/>
    </row>
    <row r="863" spans="1:1" ht="12.75" customHeight="1" x14ac:dyDescent="0.2">
      <c r="A863" s="3"/>
    </row>
    <row r="864" spans="1:1" ht="12.75" customHeight="1" x14ac:dyDescent="0.2">
      <c r="A864" s="3"/>
    </row>
    <row r="865" spans="1:1" ht="12.75" customHeight="1" x14ac:dyDescent="0.2">
      <c r="A865" s="3"/>
    </row>
    <row r="866" spans="1:1" ht="12.75" customHeight="1" x14ac:dyDescent="0.2">
      <c r="A866" s="3"/>
    </row>
    <row r="867" spans="1:1" ht="12.75" customHeight="1" x14ac:dyDescent="0.2">
      <c r="A867" s="3"/>
    </row>
    <row r="868" spans="1:1" ht="12.75" customHeight="1" x14ac:dyDescent="0.2">
      <c r="A868" s="3"/>
    </row>
    <row r="869" spans="1:1" ht="12.75" customHeight="1" x14ac:dyDescent="0.2">
      <c r="A869" s="3"/>
    </row>
    <row r="870" spans="1:1" ht="12.75" customHeight="1" x14ac:dyDescent="0.2">
      <c r="A870" s="3"/>
    </row>
    <row r="871" spans="1:1" ht="12.75" customHeight="1" x14ac:dyDescent="0.2">
      <c r="A871" s="3"/>
    </row>
    <row r="872" spans="1:1" ht="12.75" customHeight="1" x14ac:dyDescent="0.2">
      <c r="A872" s="3"/>
    </row>
    <row r="873" spans="1:1" ht="12.75" customHeight="1" x14ac:dyDescent="0.2">
      <c r="A873" s="3"/>
    </row>
    <row r="874" spans="1:1" ht="12.75" customHeight="1" x14ac:dyDescent="0.2">
      <c r="A874" s="3"/>
    </row>
    <row r="875" spans="1:1" ht="12.75" customHeight="1" x14ac:dyDescent="0.2">
      <c r="A875" s="3"/>
    </row>
    <row r="876" spans="1:1" ht="12.75" customHeight="1" x14ac:dyDescent="0.2">
      <c r="A876" s="3"/>
    </row>
    <row r="877" spans="1:1" ht="12.75" customHeight="1" x14ac:dyDescent="0.2">
      <c r="A877" s="3"/>
    </row>
    <row r="878" spans="1:1" ht="12.75" customHeight="1" x14ac:dyDescent="0.2">
      <c r="A878" s="3"/>
    </row>
    <row r="879" spans="1:1" ht="12.75" customHeight="1" x14ac:dyDescent="0.2">
      <c r="A879" s="3"/>
    </row>
    <row r="880" spans="1:1" ht="12.75" customHeight="1" x14ac:dyDescent="0.2">
      <c r="A880" s="3"/>
    </row>
    <row r="881" spans="1:1" ht="12.75" customHeight="1" x14ac:dyDescent="0.2">
      <c r="A881" s="3"/>
    </row>
    <row r="882" spans="1:1" ht="12.75" customHeight="1" x14ac:dyDescent="0.2">
      <c r="A882" s="3"/>
    </row>
    <row r="883" spans="1:1" ht="12.75" customHeight="1" x14ac:dyDescent="0.2">
      <c r="A883" s="3"/>
    </row>
    <row r="884" spans="1:1" ht="12.75" customHeight="1" x14ac:dyDescent="0.2">
      <c r="A884" s="3"/>
    </row>
    <row r="885" spans="1:1" ht="12.75" customHeight="1" x14ac:dyDescent="0.2">
      <c r="A885" s="3"/>
    </row>
    <row r="886" spans="1:1" ht="12.75" customHeight="1" x14ac:dyDescent="0.2">
      <c r="A886" s="3"/>
    </row>
    <row r="887" spans="1:1" ht="12.75" customHeight="1" x14ac:dyDescent="0.2">
      <c r="A887" s="3"/>
    </row>
    <row r="888" spans="1:1" ht="12.75" customHeight="1" x14ac:dyDescent="0.2">
      <c r="A888" s="3"/>
    </row>
    <row r="889" spans="1:1" ht="12.75" customHeight="1" x14ac:dyDescent="0.2">
      <c r="A889" s="3"/>
    </row>
    <row r="890" spans="1:1" ht="12.75" customHeight="1" x14ac:dyDescent="0.2">
      <c r="A890" s="3"/>
    </row>
    <row r="891" spans="1:1" ht="12.75" customHeight="1" x14ac:dyDescent="0.2">
      <c r="A891" s="3"/>
    </row>
    <row r="892" spans="1:1" ht="12.75" customHeight="1" x14ac:dyDescent="0.2">
      <c r="A892" s="3"/>
    </row>
    <row r="893" spans="1:1" ht="12.75" customHeight="1" x14ac:dyDescent="0.2">
      <c r="A893" s="3"/>
    </row>
    <row r="894" spans="1:1" ht="12.75" customHeight="1" x14ac:dyDescent="0.2">
      <c r="A894" s="3"/>
    </row>
    <row r="895" spans="1:1" ht="12.75" customHeight="1" x14ac:dyDescent="0.2">
      <c r="A895" s="3"/>
    </row>
    <row r="896" spans="1:1" ht="12.75" customHeight="1" x14ac:dyDescent="0.2">
      <c r="A896" s="3"/>
    </row>
    <row r="897" spans="1:1" ht="12.75" customHeight="1" x14ac:dyDescent="0.2">
      <c r="A897" s="3"/>
    </row>
    <row r="898" spans="1:1" ht="12.75" customHeight="1" x14ac:dyDescent="0.2">
      <c r="A898" s="3"/>
    </row>
    <row r="899" spans="1:1" ht="12.75" customHeight="1" x14ac:dyDescent="0.2">
      <c r="A899" s="3"/>
    </row>
    <row r="900" spans="1:1" ht="12.75" customHeight="1" x14ac:dyDescent="0.2">
      <c r="A900" s="3"/>
    </row>
    <row r="901" spans="1:1" ht="12.75" customHeight="1" x14ac:dyDescent="0.2">
      <c r="A901" s="3"/>
    </row>
    <row r="902" spans="1:1" ht="12.75" customHeight="1" x14ac:dyDescent="0.2">
      <c r="A902" s="3"/>
    </row>
    <row r="903" spans="1:1" ht="12.75" customHeight="1" x14ac:dyDescent="0.2">
      <c r="A903" s="3"/>
    </row>
    <row r="904" spans="1:1" ht="12.75" customHeight="1" x14ac:dyDescent="0.2">
      <c r="A904" s="3"/>
    </row>
    <row r="905" spans="1:1" ht="12.75" customHeight="1" x14ac:dyDescent="0.2">
      <c r="A905" s="3"/>
    </row>
    <row r="906" spans="1:1" ht="12.75" customHeight="1" x14ac:dyDescent="0.2">
      <c r="A906" s="3"/>
    </row>
    <row r="907" spans="1:1" ht="12.75" customHeight="1" x14ac:dyDescent="0.2">
      <c r="A907" s="3"/>
    </row>
    <row r="908" spans="1:1" ht="12.75" customHeight="1" x14ac:dyDescent="0.2">
      <c r="A908" s="3"/>
    </row>
    <row r="909" spans="1:1" ht="12.75" customHeight="1" x14ac:dyDescent="0.2">
      <c r="A909" s="3"/>
    </row>
    <row r="910" spans="1:1" ht="12.75" customHeight="1" x14ac:dyDescent="0.2">
      <c r="A910" s="3"/>
    </row>
    <row r="911" spans="1:1" ht="12.75" customHeight="1" x14ac:dyDescent="0.2">
      <c r="A911" s="3"/>
    </row>
    <row r="912" spans="1:1" ht="12.75" customHeight="1" x14ac:dyDescent="0.2">
      <c r="A912" s="3"/>
    </row>
    <row r="913" spans="1:1" ht="12.75" customHeight="1" x14ac:dyDescent="0.2">
      <c r="A913" s="3"/>
    </row>
    <row r="914" spans="1:1" ht="12.75" customHeight="1" x14ac:dyDescent="0.2">
      <c r="A914" s="3"/>
    </row>
    <row r="915" spans="1:1" ht="12.75" customHeight="1" x14ac:dyDescent="0.2">
      <c r="A915" s="3"/>
    </row>
    <row r="916" spans="1:1" ht="12.75" customHeight="1" x14ac:dyDescent="0.2">
      <c r="A916" s="3"/>
    </row>
    <row r="917" spans="1:1" ht="12.75" customHeight="1" x14ac:dyDescent="0.2">
      <c r="A917" s="3"/>
    </row>
    <row r="918" spans="1:1" ht="12.75" customHeight="1" x14ac:dyDescent="0.2">
      <c r="A918" s="3"/>
    </row>
    <row r="919" spans="1:1" ht="12.75" customHeight="1" x14ac:dyDescent="0.2">
      <c r="A919" s="3"/>
    </row>
    <row r="920" spans="1:1" ht="12.75" customHeight="1" x14ac:dyDescent="0.2">
      <c r="A920" s="3"/>
    </row>
    <row r="921" spans="1:1" ht="12.75" customHeight="1" x14ac:dyDescent="0.2">
      <c r="A921" s="3"/>
    </row>
    <row r="922" spans="1:1" ht="12.75" customHeight="1" x14ac:dyDescent="0.2">
      <c r="A922" s="3"/>
    </row>
    <row r="923" spans="1:1" ht="12.75" customHeight="1" x14ac:dyDescent="0.2">
      <c r="A923" s="3"/>
    </row>
    <row r="924" spans="1:1" ht="12.75" customHeight="1" x14ac:dyDescent="0.2">
      <c r="A924" s="3"/>
    </row>
    <row r="925" spans="1:1" ht="12.75" customHeight="1" x14ac:dyDescent="0.2">
      <c r="A925" s="3"/>
    </row>
    <row r="926" spans="1:1" ht="12.75" customHeight="1" x14ac:dyDescent="0.2">
      <c r="A926" s="3"/>
    </row>
    <row r="927" spans="1:1" ht="12.75" customHeight="1" x14ac:dyDescent="0.2">
      <c r="A927" s="3"/>
    </row>
    <row r="928" spans="1:1" ht="12.75" customHeight="1" x14ac:dyDescent="0.2">
      <c r="A928" s="3"/>
    </row>
    <row r="929" spans="1:1" ht="12.75" customHeight="1" x14ac:dyDescent="0.2">
      <c r="A929" s="3"/>
    </row>
    <row r="930" spans="1:1" ht="12.75" customHeight="1" x14ac:dyDescent="0.2">
      <c r="A930" s="3"/>
    </row>
    <row r="931" spans="1:1" ht="12.75" customHeight="1" x14ac:dyDescent="0.2">
      <c r="A931" s="3"/>
    </row>
    <row r="932" spans="1:1" ht="12.75" customHeight="1" x14ac:dyDescent="0.2">
      <c r="A932" s="3"/>
    </row>
    <row r="933" spans="1:1" ht="12.75" customHeight="1" x14ac:dyDescent="0.2">
      <c r="A933" s="3"/>
    </row>
    <row r="934" spans="1:1" ht="12.75" customHeight="1" x14ac:dyDescent="0.2">
      <c r="A934" s="3"/>
    </row>
    <row r="935" spans="1:1" ht="12.75" customHeight="1" x14ac:dyDescent="0.2">
      <c r="A935" s="3"/>
    </row>
    <row r="936" spans="1:1" ht="12.75" customHeight="1" x14ac:dyDescent="0.2">
      <c r="A936" s="3"/>
    </row>
    <row r="937" spans="1:1" ht="12.75" customHeight="1" x14ac:dyDescent="0.2">
      <c r="A937" s="3"/>
    </row>
    <row r="938" spans="1:1" ht="12.75" customHeight="1" x14ac:dyDescent="0.2">
      <c r="A938" s="3"/>
    </row>
    <row r="939" spans="1:1" ht="12.75" customHeight="1" x14ac:dyDescent="0.2">
      <c r="A939" s="3"/>
    </row>
    <row r="940" spans="1:1" ht="12.75" customHeight="1" x14ac:dyDescent="0.2">
      <c r="A940" s="3"/>
    </row>
    <row r="941" spans="1:1" ht="12.75" customHeight="1" x14ac:dyDescent="0.2">
      <c r="A941" s="3"/>
    </row>
    <row r="942" spans="1:1" ht="12.75" customHeight="1" x14ac:dyDescent="0.2">
      <c r="A942" s="3"/>
    </row>
    <row r="943" spans="1:1" ht="12.75" customHeight="1" x14ac:dyDescent="0.2">
      <c r="A943" s="3"/>
    </row>
    <row r="944" spans="1:1" ht="12.75" customHeight="1" x14ac:dyDescent="0.2">
      <c r="A944" s="3"/>
    </row>
    <row r="945" spans="1:1" ht="12.75" customHeight="1" x14ac:dyDescent="0.2">
      <c r="A945" s="3"/>
    </row>
    <row r="946" spans="1:1" ht="12.75" customHeight="1" x14ac:dyDescent="0.2">
      <c r="A946" s="3"/>
    </row>
    <row r="947" spans="1:1" ht="12.75" customHeight="1" x14ac:dyDescent="0.2">
      <c r="A947" s="3"/>
    </row>
    <row r="948" spans="1:1" ht="12.75" customHeight="1" x14ac:dyDescent="0.2">
      <c r="A948" s="3"/>
    </row>
    <row r="949" spans="1:1" ht="12.75" customHeight="1" x14ac:dyDescent="0.2">
      <c r="A949" s="3"/>
    </row>
    <row r="950" spans="1:1" ht="12.75" customHeight="1" x14ac:dyDescent="0.2">
      <c r="A950" s="3"/>
    </row>
    <row r="951" spans="1:1" ht="12.75" customHeight="1" x14ac:dyDescent="0.2">
      <c r="A951" s="3"/>
    </row>
    <row r="952" spans="1:1" ht="12.75" customHeight="1" x14ac:dyDescent="0.2">
      <c r="A952" s="3"/>
    </row>
    <row r="953" spans="1:1" ht="12.75" customHeight="1" x14ac:dyDescent="0.2">
      <c r="A953" s="3"/>
    </row>
    <row r="954" spans="1:1" ht="12.75" customHeight="1" x14ac:dyDescent="0.2">
      <c r="A954" s="3"/>
    </row>
    <row r="955" spans="1:1" ht="12.75" customHeight="1" x14ac:dyDescent="0.2">
      <c r="A955" s="3"/>
    </row>
    <row r="956" spans="1:1" ht="12.75" customHeight="1" x14ac:dyDescent="0.2">
      <c r="A956" s="3"/>
    </row>
    <row r="957" spans="1:1" ht="12.75" customHeight="1" x14ac:dyDescent="0.2">
      <c r="A957" s="3"/>
    </row>
    <row r="958" spans="1:1" ht="12.75" customHeight="1" x14ac:dyDescent="0.2">
      <c r="A958" s="3"/>
    </row>
    <row r="959" spans="1:1" ht="12.75" customHeight="1" x14ac:dyDescent="0.2">
      <c r="A959" s="3"/>
    </row>
    <row r="960" spans="1:1" ht="12.75" customHeight="1" x14ac:dyDescent="0.2">
      <c r="A960" s="3"/>
    </row>
    <row r="961" spans="1:1" ht="12.75" customHeight="1" x14ac:dyDescent="0.2">
      <c r="A961" s="3"/>
    </row>
    <row r="962" spans="1:1" ht="12.75" customHeight="1" x14ac:dyDescent="0.2">
      <c r="A962" s="3"/>
    </row>
    <row r="963" spans="1:1" ht="12.75" customHeight="1" x14ac:dyDescent="0.2">
      <c r="A963" s="3"/>
    </row>
    <row r="964" spans="1:1" ht="12.75" customHeight="1" x14ac:dyDescent="0.2">
      <c r="A964" s="3"/>
    </row>
    <row r="965" spans="1:1" ht="12.75" customHeight="1" x14ac:dyDescent="0.2">
      <c r="A965" s="3"/>
    </row>
    <row r="966" spans="1:1" ht="12.75" customHeight="1" x14ac:dyDescent="0.2">
      <c r="A966" s="3"/>
    </row>
    <row r="967" spans="1:1" ht="12.75" customHeight="1" x14ac:dyDescent="0.2">
      <c r="A967" s="3"/>
    </row>
    <row r="968" spans="1:1" ht="12.75" customHeight="1" x14ac:dyDescent="0.2">
      <c r="A968" s="3"/>
    </row>
    <row r="969" spans="1:1" ht="12.75" customHeight="1" x14ac:dyDescent="0.2">
      <c r="A969" s="3"/>
    </row>
    <row r="970" spans="1:1" ht="12.75" customHeight="1" x14ac:dyDescent="0.2">
      <c r="A970" s="3"/>
    </row>
    <row r="971" spans="1:1" ht="12.75" customHeight="1" x14ac:dyDescent="0.2">
      <c r="A971" s="3"/>
    </row>
    <row r="972" spans="1:1" ht="12.75" customHeight="1" x14ac:dyDescent="0.2">
      <c r="A972" s="3"/>
    </row>
    <row r="973" spans="1:1" ht="12.75" customHeight="1" x14ac:dyDescent="0.2">
      <c r="A973" s="3"/>
    </row>
    <row r="974" spans="1:1" ht="12.75" customHeight="1" x14ac:dyDescent="0.2">
      <c r="A974" s="3"/>
    </row>
    <row r="975" spans="1:1" ht="12.75" customHeight="1" x14ac:dyDescent="0.2">
      <c r="A975" s="3"/>
    </row>
    <row r="976" spans="1:1" ht="12.75" customHeight="1" x14ac:dyDescent="0.2">
      <c r="A976" s="3"/>
    </row>
    <row r="977" spans="1:1" ht="12.75" customHeight="1" x14ac:dyDescent="0.2">
      <c r="A977" s="3"/>
    </row>
    <row r="978" spans="1:1" ht="12.75" customHeight="1" x14ac:dyDescent="0.2">
      <c r="A978" s="3"/>
    </row>
    <row r="979" spans="1:1" ht="12.75" customHeight="1" x14ac:dyDescent="0.2">
      <c r="A979" s="3"/>
    </row>
    <row r="980" spans="1:1" ht="12.75" customHeight="1" x14ac:dyDescent="0.2">
      <c r="A980" s="3"/>
    </row>
    <row r="981" spans="1:1" ht="12.75" customHeight="1" x14ac:dyDescent="0.2">
      <c r="A981" s="3"/>
    </row>
    <row r="982" spans="1:1" ht="12.75" customHeight="1" x14ac:dyDescent="0.2">
      <c r="A982" s="3"/>
    </row>
    <row r="983" spans="1:1" ht="12.75" customHeight="1" x14ac:dyDescent="0.2">
      <c r="A983" s="3"/>
    </row>
    <row r="984" spans="1:1" ht="12.75" customHeight="1" x14ac:dyDescent="0.2">
      <c r="A984" s="3"/>
    </row>
    <row r="985" spans="1:1" ht="12.75" customHeight="1" x14ac:dyDescent="0.2">
      <c r="A985" s="3"/>
    </row>
    <row r="986" spans="1:1" ht="12.75" customHeight="1" x14ac:dyDescent="0.2">
      <c r="A986" s="3"/>
    </row>
    <row r="987" spans="1:1" ht="12.75" customHeight="1" x14ac:dyDescent="0.2">
      <c r="A987" s="3"/>
    </row>
    <row r="988" spans="1:1" ht="12.75" customHeight="1" x14ac:dyDescent="0.2">
      <c r="A988" s="3"/>
    </row>
    <row r="989" spans="1:1" ht="12.75" customHeight="1" x14ac:dyDescent="0.2">
      <c r="A989" s="3"/>
    </row>
    <row r="990" spans="1:1" ht="12.75" customHeight="1" x14ac:dyDescent="0.2">
      <c r="A990" s="3"/>
    </row>
    <row r="991" spans="1:1" ht="12.75" customHeight="1" x14ac:dyDescent="0.2">
      <c r="A991" s="3"/>
    </row>
    <row r="992" spans="1:1" ht="12.75" customHeight="1" x14ac:dyDescent="0.2">
      <c r="A992" s="3"/>
    </row>
    <row r="993" spans="1:1" ht="12.75" customHeight="1" x14ac:dyDescent="0.2">
      <c r="A993" s="3"/>
    </row>
    <row r="994" spans="1:1" ht="12.75" customHeight="1" x14ac:dyDescent="0.2">
      <c r="A994" s="3"/>
    </row>
    <row r="995" spans="1:1" ht="12.75" customHeight="1" x14ac:dyDescent="0.2">
      <c r="A995" s="3"/>
    </row>
    <row r="996" spans="1:1" ht="12.75" customHeight="1" x14ac:dyDescent="0.2">
      <c r="A996" s="3"/>
    </row>
    <row r="997" spans="1:1" ht="12.75" customHeight="1" x14ac:dyDescent="0.2">
      <c r="A997" s="3"/>
    </row>
    <row r="998" spans="1:1" ht="12.75" customHeight="1" x14ac:dyDescent="0.2">
      <c r="A998" s="3"/>
    </row>
    <row r="999" spans="1:1" ht="12.75" customHeight="1" x14ac:dyDescent="0.2">
      <c r="A999" s="3"/>
    </row>
    <row r="1000" spans="1:1" ht="12.75" customHeight="1" x14ac:dyDescent="0.2">
      <c r="A1000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opLeftCell="A22" workbookViewId="0">
      <selection activeCell="H36" sqref="H36"/>
    </sheetView>
  </sheetViews>
  <sheetFormatPr baseColWidth="10" defaultColWidth="12.5703125" defaultRowHeight="15" customHeight="1" x14ac:dyDescent="0.2"/>
  <cols>
    <col min="1" max="1" width="17.42578125" customWidth="1"/>
    <col min="2" max="2" width="20.28515625" customWidth="1"/>
    <col min="3" max="3" width="17.5703125" customWidth="1"/>
    <col min="4" max="4" width="14.85546875" customWidth="1"/>
    <col min="5" max="10" width="17.7109375" customWidth="1"/>
    <col min="11" max="11" width="16.7109375" customWidth="1"/>
    <col min="12" max="12" width="15.5703125" customWidth="1"/>
    <col min="13" max="13" width="14.28515625" customWidth="1"/>
    <col min="14" max="14" width="3.42578125" customWidth="1"/>
    <col min="15" max="15" width="93.7109375" hidden="1" customWidth="1"/>
    <col min="16" max="16" width="18.140625" customWidth="1"/>
    <col min="17" max="37" width="11.42578125" customWidth="1"/>
    <col min="38" max="38" width="10.85546875" customWidth="1"/>
    <col min="39" max="40" width="11.42578125" customWidth="1"/>
  </cols>
  <sheetData>
    <row r="1" spans="1:40" ht="13.5" customHeight="1" x14ac:dyDescent="0.2">
      <c r="A1" s="156"/>
      <c r="B1" s="126"/>
      <c r="C1" s="157" t="s">
        <v>59</v>
      </c>
      <c r="D1" s="125"/>
      <c r="E1" s="125"/>
      <c r="F1" s="125"/>
      <c r="G1" s="125"/>
      <c r="H1" s="125"/>
      <c r="I1" s="125"/>
      <c r="J1" s="126"/>
      <c r="K1" s="158" t="s">
        <v>60</v>
      </c>
      <c r="L1" s="114"/>
      <c r="M1" s="1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 x14ac:dyDescent="0.2">
      <c r="A2" s="132"/>
      <c r="B2" s="134"/>
      <c r="C2" s="132"/>
      <c r="D2" s="133"/>
      <c r="E2" s="133"/>
      <c r="F2" s="133"/>
      <c r="G2" s="133"/>
      <c r="H2" s="133"/>
      <c r="I2" s="133"/>
      <c r="J2" s="134"/>
      <c r="K2" s="158" t="s">
        <v>61</v>
      </c>
      <c r="L2" s="114"/>
      <c r="M2" s="115"/>
      <c r="N2" s="2"/>
      <c r="O2" s="1" t="s">
        <v>0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3.5" customHeight="1" x14ac:dyDescent="0.2">
      <c r="A3" s="127"/>
      <c r="B3" s="129"/>
      <c r="C3" s="127"/>
      <c r="D3" s="128"/>
      <c r="E3" s="128"/>
      <c r="F3" s="128"/>
      <c r="G3" s="128"/>
      <c r="H3" s="128"/>
      <c r="I3" s="128"/>
      <c r="J3" s="129"/>
      <c r="K3" s="158" t="s">
        <v>62</v>
      </c>
      <c r="L3" s="114"/>
      <c r="M3" s="115"/>
      <c r="N3" s="2"/>
      <c r="O3" s="2" t="s">
        <v>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6.5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N4" s="2"/>
      <c r="O4" s="2" t="s">
        <v>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3.5" customHeight="1" x14ac:dyDescent="0.2">
      <c r="A5" s="136" t="s">
        <v>63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2"/>
      <c r="O5" s="2" t="s">
        <v>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3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2"/>
      <c r="O6" s="1" t="s">
        <v>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6.5" customHeight="1" x14ac:dyDescent="0.2">
      <c r="A7" s="119" t="s">
        <v>64</v>
      </c>
      <c r="B7" s="115"/>
      <c r="C7" s="113" t="s">
        <v>31</v>
      </c>
      <c r="D7" s="114"/>
      <c r="E7" s="114"/>
      <c r="F7" s="114"/>
      <c r="G7" s="114"/>
      <c r="H7" s="115"/>
      <c r="I7" s="155" t="s">
        <v>65</v>
      </c>
      <c r="J7" s="114"/>
      <c r="K7" s="115"/>
      <c r="L7" s="159" t="s">
        <v>17</v>
      </c>
      <c r="M7" s="115"/>
      <c r="N7" s="2"/>
      <c r="O7" s="2" t="s">
        <v>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6.5" customHeight="1" x14ac:dyDescent="0.2">
      <c r="A8" s="119" t="s">
        <v>66</v>
      </c>
      <c r="B8" s="115"/>
      <c r="C8" s="113" t="s">
        <v>67</v>
      </c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2"/>
      <c r="O8" s="2" t="s">
        <v>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6.5" customHeight="1" x14ac:dyDescent="0.2">
      <c r="A9" s="119" t="s">
        <v>68</v>
      </c>
      <c r="B9" s="115"/>
      <c r="C9" s="113" t="s">
        <v>37</v>
      </c>
      <c r="D9" s="114"/>
      <c r="E9" s="114"/>
      <c r="F9" s="114"/>
      <c r="G9" s="114"/>
      <c r="H9" s="114"/>
      <c r="I9" s="114"/>
      <c r="J9" s="114"/>
      <c r="K9" s="114"/>
      <c r="L9" s="114"/>
      <c r="M9" s="115"/>
      <c r="N9" s="2"/>
      <c r="O9" s="2" t="s">
        <v>7</v>
      </c>
      <c r="P9" s="1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3.5" customHeight="1" x14ac:dyDescent="0.2">
      <c r="A10" s="16"/>
      <c r="B10" s="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2"/>
      <c r="O10" s="1" t="s">
        <v>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8" customHeight="1" x14ac:dyDescent="0.2">
      <c r="A11" s="119" t="s">
        <v>69</v>
      </c>
      <c r="B11" s="115"/>
      <c r="C11" s="113" t="s">
        <v>70</v>
      </c>
      <c r="D11" s="114"/>
      <c r="E11" s="114"/>
      <c r="F11" s="114"/>
      <c r="G11" s="114"/>
      <c r="H11" s="114"/>
      <c r="I11" s="114"/>
      <c r="J11" s="161"/>
      <c r="K11" s="19" t="s">
        <v>71</v>
      </c>
      <c r="L11" s="159" t="s">
        <v>72</v>
      </c>
      <c r="M11" s="115"/>
      <c r="N11" s="2"/>
      <c r="O11" s="2" t="s">
        <v>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9" customHeight="1" x14ac:dyDescent="0.2">
      <c r="A12" s="119" t="s">
        <v>73</v>
      </c>
      <c r="B12" s="115"/>
      <c r="C12" s="113" t="s">
        <v>74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2"/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42" customHeight="1" x14ac:dyDescent="0.2">
      <c r="A13" s="119" t="s">
        <v>75</v>
      </c>
      <c r="B13" s="115"/>
      <c r="C13" s="113" t="s">
        <v>76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2"/>
      <c r="O13" s="2" t="s">
        <v>77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60" customHeight="1" x14ac:dyDescent="0.2">
      <c r="A14" s="119" t="s">
        <v>78</v>
      </c>
      <c r="B14" s="115"/>
      <c r="C14" s="113" t="s">
        <v>79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5"/>
      <c r="N14" s="2"/>
      <c r="O14" s="2" t="s">
        <v>80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6.25" customHeight="1" x14ac:dyDescent="0.2">
      <c r="A15" s="119" t="s">
        <v>81</v>
      </c>
      <c r="B15" s="115"/>
      <c r="C15" s="113" t="s">
        <v>82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2"/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3.5" customHeight="1" x14ac:dyDescent="0.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0"/>
      <c r="N16" s="2"/>
      <c r="O16" s="2" t="s">
        <v>13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3.5" customHeight="1" x14ac:dyDescent="0.2">
      <c r="A17" s="124" t="s">
        <v>83</v>
      </c>
      <c r="B17" s="126"/>
      <c r="C17" s="124" t="s">
        <v>84</v>
      </c>
      <c r="D17" s="126"/>
      <c r="E17" s="116" t="s">
        <v>85</v>
      </c>
      <c r="F17" s="117"/>
      <c r="G17" s="117"/>
      <c r="H17" s="117"/>
      <c r="I17" s="117"/>
      <c r="J17" s="117"/>
      <c r="K17" s="117"/>
      <c r="L17" s="117"/>
      <c r="M17" s="118"/>
      <c r="N17" s="2"/>
      <c r="O17" s="1" t="s">
        <v>14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39" customHeight="1" x14ac:dyDescent="0.2">
      <c r="A18" s="127"/>
      <c r="B18" s="129"/>
      <c r="C18" s="127"/>
      <c r="D18" s="129"/>
      <c r="E18" s="21" t="s">
        <v>86</v>
      </c>
      <c r="F18" s="119" t="s">
        <v>87</v>
      </c>
      <c r="G18" s="114"/>
      <c r="H18" s="115"/>
      <c r="I18" s="22" t="s">
        <v>88</v>
      </c>
      <c r="J18" s="119" t="s">
        <v>89</v>
      </c>
      <c r="K18" s="114"/>
      <c r="L18" s="115"/>
      <c r="M18" s="21" t="s">
        <v>90</v>
      </c>
      <c r="N18" s="2"/>
      <c r="O18" s="2" t="s">
        <v>15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34.5" customHeight="1" x14ac:dyDescent="0.2">
      <c r="A19" s="164" t="s">
        <v>91</v>
      </c>
      <c r="B19" s="126"/>
      <c r="C19" s="160" t="s">
        <v>46</v>
      </c>
      <c r="D19" s="126"/>
      <c r="E19" s="23">
        <v>1</v>
      </c>
      <c r="F19" s="120" t="s">
        <v>92</v>
      </c>
      <c r="G19" s="114"/>
      <c r="H19" s="115"/>
      <c r="I19" s="24" t="s">
        <v>45</v>
      </c>
      <c r="J19" s="121" t="s">
        <v>93</v>
      </c>
      <c r="K19" s="114"/>
      <c r="L19" s="115"/>
      <c r="M19" s="26" t="s">
        <v>77</v>
      </c>
      <c r="N19" s="2"/>
      <c r="O19" s="2" t="s">
        <v>16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34.5" customHeight="1" x14ac:dyDescent="0.2">
      <c r="A20" s="132"/>
      <c r="B20" s="134"/>
      <c r="C20" s="132"/>
      <c r="D20" s="134"/>
      <c r="E20" s="23">
        <v>2</v>
      </c>
      <c r="F20" s="120" t="s">
        <v>94</v>
      </c>
      <c r="G20" s="114"/>
      <c r="H20" s="115"/>
      <c r="I20" s="24" t="s">
        <v>45</v>
      </c>
      <c r="J20" s="121" t="s">
        <v>93</v>
      </c>
      <c r="K20" s="114"/>
      <c r="L20" s="115"/>
      <c r="M20" s="26" t="s">
        <v>77</v>
      </c>
      <c r="N20" s="2"/>
      <c r="O20" s="2" t="s">
        <v>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4.5" customHeight="1" x14ac:dyDescent="0.2">
      <c r="A21" s="132"/>
      <c r="B21" s="134"/>
      <c r="C21" s="132"/>
      <c r="D21" s="134"/>
      <c r="E21" s="23">
        <v>3</v>
      </c>
      <c r="F21" s="120" t="s">
        <v>95</v>
      </c>
      <c r="G21" s="114"/>
      <c r="H21" s="115"/>
      <c r="I21" s="24" t="s">
        <v>45</v>
      </c>
      <c r="J21" s="121" t="s">
        <v>93</v>
      </c>
      <c r="K21" s="114"/>
      <c r="L21" s="115"/>
      <c r="M21" s="26" t="s">
        <v>77</v>
      </c>
      <c r="N21" s="2"/>
      <c r="O21" s="2" t="s">
        <v>18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51" customHeight="1" x14ac:dyDescent="0.2">
      <c r="A22" s="127"/>
      <c r="B22" s="129"/>
      <c r="C22" s="127"/>
      <c r="D22" s="129"/>
      <c r="E22" s="23"/>
      <c r="F22" s="120"/>
      <c r="G22" s="114"/>
      <c r="H22" s="115"/>
      <c r="I22" s="24"/>
      <c r="J22" s="121"/>
      <c r="K22" s="114"/>
      <c r="L22" s="115"/>
      <c r="M22" s="2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3.5" customHeight="1" x14ac:dyDescent="0.2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0"/>
      <c r="N23" s="2"/>
      <c r="O23" s="1" t="s">
        <v>19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29.25" customHeight="1" x14ac:dyDescent="0.2">
      <c r="A24" s="21" t="s">
        <v>96</v>
      </c>
      <c r="B24" s="25" t="s">
        <v>2</v>
      </c>
      <c r="C24" s="27" t="s">
        <v>97</v>
      </c>
      <c r="D24" s="28" t="s">
        <v>5</v>
      </c>
      <c r="E24" s="21" t="s">
        <v>98</v>
      </c>
      <c r="F24" s="29">
        <v>1</v>
      </c>
      <c r="G24" s="21" t="s">
        <v>99</v>
      </c>
      <c r="H24" s="30" t="s">
        <v>100</v>
      </c>
      <c r="I24" s="21" t="s">
        <v>101</v>
      </c>
      <c r="J24" s="30" t="s">
        <v>100</v>
      </c>
      <c r="K24" s="21" t="s">
        <v>102</v>
      </c>
      <c r="L24" s="122" t="s">
        <v>100</v>
      </c>
      <c r="M24" s="115"/>
      <c r="N24" s="2"/>
      <c r="O24" s="31" t="s">
        <v>20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3.5" customHeight="1" x14ac:dyDescent="0.2">
      <c r="A25" s="137" t="s">
        <v>103</v>
      </c>
      <c r="B25" s="165" t="s">
        <v>77</v>
      </c>
      <c r="C25" s="137" t="s">
        <v>104</v>
      </c>
      <c r="D25" s="165" t="s">
        <v>77</v>
      </c>
      <c r="E25" s="137" t="s">
        <v>105</v>
      </c>
      <c r="F25" s="32" t="s">
        <v>106</v>
      </c>
      <c r="G25" s="33">
        <v>2020</v>
      </c>
      <c r="H25" s="33">
        <v>2021</v>
      </c>
      <c r="I25" s="33">
        <v>2022</v>
      </c>
      <c r="J25" s="33">
        <v>2023</v>
      </c>
      <c r="K25" s="33">
        <v>2024</v>
      </c>
      <c r="L25" s="123" t="s">
        <v>107</v>
      </c>
      <c r="M25" s="115"/>
      <c r="N25" s="2"/>
      <c r="O25" s="31" t="s">
        <v>21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13.5" customHeight="1" x14ac:dyDescent="0.2">
      <c r="A26" s="138"/>
      <c r="B26" s="128"/>
      <c r="C26" s="138"/>
      <c r="D26" s="128"/>
      <c r="E26" s="166"/>
      <c r="F26" s="34" t="s">
        <v>108</v>
      </c>
      <c r="G26" s="30" t="s">
        <v>100</v>
      </c>
      <c r="H26" s="30" t="s">
        <v>100</v>
      </c>
      <c r="I26" s="30" t="s">
        <v>100</v>
      </c>
      <c r="J26" s="30" t="s">
        <v>100</v>
      </c>
      <c r="K26" s="30" t="s">
        <v>100</v>
      </c>
      <c r="L26" s="30" t="s">
        <v>100</v>
      </c>
      <c r="M26" s="30" t="s">
        <v>100</v>
      </c>
      <c r="N26" s="2"/>
      <c r="O26" s="31" t="s">
        <v>22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13.5" customHeight="1" x14ac:dyDescent="0.2">
      <c r="A27" s="35"/>
      <c r="B27" s="36"/>
      <c r="C27" s="37"/>
      <c r="D27" s="37"/>
      <c r="E27" s="138"/>
      <c r="F27" s="38" t="s">
        <v>109</v>
      </c>
      <c r="G27" s="39" t="s">
        <v>100</v>
      </c>
      <c r="H27" s="39" t="s">
        <v>100</v>
      </c>
      <c r="I27" s="39" t="s">
        <v>100</v>
      </c>
      <c r="J27" s="39" t="s">
        <v>100</v>
      </c>
      <c r="K27" s="39" t="s">
        <v>100</v>
      </c>
      <c r="L27" s="39" t="s">
        <v>100</v>
      </c>
      <c r="M27" s="39" t="s">
        <v>100</v>
      </c>
      <c r="N27" s="2"/>
      <c r="O27" s="31" t="s">
        <v>23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3.5" customHeight="1" x14ac:dyDescent="0.2">
      <c r="A28" s="1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0"/>
      <c r="N28" s="2"/>
      <c r="O28" s="31" t="s">
        <v>24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13.5" customHeight="1" x14ac:dyDescent="0.2">
      <c r="A29" s="124" t="s">
        <v>110</v>
      </c>
      <c r="B29" s="125"/>
      <c r="C29" s="126"/>
      <c r="D29" s="162" t="s">
        <v>111</v>
      </c>
      <c r="E29" s="118"/>
      <c r="F29" s="40">
        <v>0.85</v>
      </c>
      <c r="G29" s="41" t="s">
        <v>112</v>
      </c>
      <c r="H29" s="42">
        <v>1</v>
      </c>
      <c r="I29" s="130" t="s">
        <v>113</v>
      </c>
      <c r="J29" s="125"/>
      <c r="K29" s="131" t="s">
        <v>114</v>
      </c>
      <c r="L29" s="125"/>
      <c r="M29" s="126"/>
      <c r="N29" s="2"/>
      <c r="O29" s="31" t="s">
        <v>25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13.5" customHeight="1" x14ac:dyDescent="0.2">
      <c r="A30" s="132"/>
      <c r="B30" s="133"/>
      <c r="C30" s="134"/>
      <c r="D30" s="163" t="s">
        <v>115</v>
      </c>
      <c r="E30" s="118"/>
      <c r="F30" s="43">
        <v>0.7</v>
      </c>
      <c r="G30" s="44" t="s">
        <v>112</v>
      </c>
      <c r="H30" s="45">
        <v>0.84899999999999998</v>
      </c>
      <c r="I30" s="135"/>
      <c r="J30" s="133"/>
      <c r="K30" s="132"/>
      <c r="L30" s="133"/>
      <c r="M30" s="134"/>
      <c r="N30" s="2"/>
      <c r="O30" s="31" t="s">
        <v>26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 t="shared" ref="AN30:AN32" si="0">#REF!+1</f>
        <v>#REF!</v>
      </c>
    </row>
    <row r="31" spans="1:40" ht="13.5" customHeight="1" x14ac:dyDescent="0.2">
      <c r="A31" s="127"/>
      <c r="B31" s="128"/>
      <c r="C31" s="129"/>
      <c r="D31" s="167" t="s">
        <v>116</v>
      </c>
      <c r="E31" s="115"/>
      <c r="F31" s="46">
        <v>0</v>
      </c>
      <c r="G31" s="47" t="s">
        <v>112</v>
      </c>
      <c r="H31" s="48">
        <v>0.69899999999999995</v>
      </c>
      <c r="I31" s="127"/>
      <c r="J31" s="128"/>
      <c r="K31" s="127"/>
      <c r="L31" s="128"/>
      <c r="M31" s="129"/>
      <c r="N31" s="2"/>
      <c r="O31" s="31" t="s">
        <v>117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 t="shared" si="0"/>
        <v>#REF!</v>
      </c>
    </row>
    <row r="32" spans="1:40" ht="13.5" customHeight="1" x14ac:dyDescent="0.2">
      <c r="A32" s="1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0"/>
      <c r="N32" s="2"/>
      <c r="O32" s="31" t="s">
        <v>28</v>
      </c>
      <c r="P32" s="4"/>
      <c r="Q32" s="4"/>
      <c r="R32" s="4"/>
      <c r="S32" s="4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 t="shared" si="0"/>
        <v>#REF!</v>
      </c>
    </row>
    <row r="33" spans="1:40" ht="13.5" customHeight="1" x14ac:dyDescent="0.2">
      <c r="A33" s="136" t="s">
        <v>118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5"/>
      <c r="N33" s="2"/>
      <c r="O33" s="31" t="s">
        <v>29</v>
      </c>
      <c r="P33" s="4"/>
      <c r="Q33" s="4"/>
      <c r="R33" s="4"/>
      <c r="S33" s="4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 t="shared" ref="AN33:AN34" si="1">AN32+1</f>
        <v>#REF!</v>
      </c>
    </row>
    <row r="34" spans="1:40" ht="13.5" customHeight="1" x14ac:dyDescent="0.2">
      <c r="A34" s="1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0"/>
      <c r="N34" s="2"/>
      <c r="O34" s="31" t="s">
        <v>30</v>
      </c>
      <c r="P34" s="4"/>
      <c r="Q34" s="4"/>
      <c r="R34" s="4"/>
      <c r="S34" s="4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 t="shared" si="1"/>
        <v>#REF!</v>
      </c>
    </row>
    <row r="35" spans="1:40" ht="95.25" customHeight="1" x14ac:dyDescent="0.2">
      <c r="A35" s="49"/>
      <c r="B35" s="2"/>
      <c r="C35" s="50" t="s">
        <v>119</v>
      </c>
      <c r="D35" s="51" t="s">
        <v>120</v>
      </c>
      <c r="E35" s="51" t="str">
        <f>F19</f>
        <v>Solicitudes cerradas en mesa de ayuda de acuerdo a los ANS</v>
      </c>
      <c r="F35" s="51" t="str">
        <f>F20</f>
        <v>Total de solicitudes  recibidas en mesa de ayuda de acuerdo a los ANS</v>
      </c>
      <c r="G35" s="51" t="str">
        <f>F21</f>
        <v>Solicitudes acumuladas periodos anteriores de acuerdo a los ANS</v>
      </c>
      <c r="H35" s="52" t="s">
        <v>121</v>
      </c>
      <c r="I35" s="53" t="s">
        <v>122</v>
      </c>
      <c r="J35" s="2"/>
      <c r="K35" s="2"/>
      <c r="L35" s="2"/>
      <c r="M35" s="54"/>
      <c r="N35" s="2"/>
      <c r="O35" s="31" t="s">
        <v>31</v>
      </c>
      <c r="P35" s="4"/>
      <c r="Q35" s="55"/>
      <c r="R35" s="55"/>
      <c r="S35" s="55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J35" s="2"/>
      <c r="AK35" s="2"/>
      <c r="AL35" s="2"/>
      <c r="AM35" s="2"/>
      <c r="AN35" s="2"/>
    </row>
    <row r="36" spans="1:40" ht="15" customHeight="1" x14ac:dyDescent="0.2">
      <c r="A36" s="49"/>
      <c r="B36" s="2"/>
      <c r="C36" s="56" t="s">
        <v>123</v>
      </c>
      <c r="D36" s="57">
        <v>1</v>
      </c>
      <c r="E36" s="58">
        <v>250</v>
      </c>
      <c r="F36" s="58">
        <v>256</v>
      </c>
      <c r="G36" s="59">
        <v>3</v>
      </c>
      <c r="H36" s="60">
        <f t="shared" ref="H36:H39" si="2">E36/(F36+G36)</f>
        <v>0.96525096525096521</v>
      </c>
      <c r="I36" s="61">
        <f t="shared" ref="I36:I39" si="3">+H36</f>
        <v>0.96525096525096521</v>
      </c>
      <c r="J36" s="2"/>
      <c r="K36" s="2"/>
      <c r="L36" s="2"/>
      <c r="M36" s="54"/>
      <c r="N36" s="2"/>
      <c r="O36" s="31" t="s">
        <v>32</v>
      </c>
      <c r="P36" s="4"/>
      <c r="Q36" s="62"/>
      <c r="R36" s="63"/>
      <c r="S36" s="55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J36" s="2"/>
      <c r="AK36" s="2"/>
      <c r="AL36" s="2"/>
      <c r="AM36" s="2"/>
      <c r="AN36" s="2"/>
    </row>
    <row r="37" spans="1:40" ht="15" customHeight="1" x14ac:dyDescent="0.2">
      <c r="A37" s="49"/>
      <c r="B37" s="2"/>
      <c r="C37" s="64" t="s">
        <v>124</v>
      </c>
      <c r="D37" s="65">
        <v>1</v>
      </c>
      <c r="E37" s="66"/>
      <c r="F37" s="66"/>
      <c r="G37" s="58">
        <v>9</v>
      </c>
      <c r="H37" s="67">
        <f t="shared" si="2"/>
        <v>0</v>
      </c>
      <c r="I37" s="68">
        <f t="shared" si="3"/>
        <v>0</v>
      </c>
      <c r="J37" s="2"/>
      <c r="K37" s="2"/>
      <c r="L37" s="2"/>
      <c r="M37" s="54"/>
      <c r="N37" s="2"/>
      <c r="O37" s="31" t="s">
        <v>33</v>
      </c>
      <c r="P37" s="4"/>
      <c r="Q37" s="62"/>
      <c r="R37" s="63"/>
      <c r="S37" s="55"/>
      <c r="T37" s="69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J37" s="2"/>
      <c r="AK37" s="2"/>
      <c r="AL37" s="2"/>
      <c r="AM37" s="2"/>
      <c r="AN37" s="2"/>
    </row>
    <row r="38" spans="1:40" ht="15" customHeight="1" x14ac:dyDescent="0.2">
      <c r="A38" s="49"/>
      <c r="B38" s="2"/>
      <c r="C38" s="64" t="s">
        <v>125</v>
      </c>
      <c r="D38" s="65">
        <v>1</v>
      </c>
      <c r="E38" s="66"/>
      <c r="F38" s="66"/>
      <c r="G38" s="66"/>
      <c r="H38" s="67" t="e">
        <f t="shared" si="2"/>
        <v>#DIV/0!</v>
      </c>
      <c r="I38" s="68" t="e">
        <f t="shared" si="3"/>
        <v>#DIV/0!</v>
      </c>
      <c r="J38" s="2"/>
      <c r="K38" s="2"/>
      <c r="L38" s="2"/>
      <c r="M38" s="54"/>
      <c r="N38" s="2"/>
      <c r="O38" s="1" t="s">
        <v>34</v>
      </c>
      <c r="P38" s="4"/>
      <c r="Q38" s="62"/>
      <c r="R38" s="63"/>
      <c r="S38" s="63"/>
      <c r="T38" s="6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J38" s="2"/>
      <c r="AK38" s="2"/>
      <c r="AL38" s="2"/>
      <c r="AM38" s="2"/>
      <c r="AN38" s="2"/>
    </row>
    <row r="39" spans="1:40" ht="15.75" customHeight="1" x14ac:dyDescent="0.2">
      <c r="A39" s="49"/>
      <c r="B39" s="2"/>
      <c r="C39" s="70" t="s">
        <v>126</v>
      </c>
      <c r="D39" s="71">
        <v>1</v>
      </c>
      <c r="E39" s="72"/>
      <c r="F39" s="72"/>
      <c r="G39" s="72"/>
      <c r="H39" s="73" t="e">
        <f t="shared" si="2"/>
        <v>#DIV/0!</v>
      </c>
      <c r="I39" s="74" t="e">
        <f t="shared" si="3"/>
        <v>#DIV/0!</v>
      </c>
      <c r="J39" s="2"/>
      <c r="K39" s="2"/>
      <c r="L39" s="2"/>
      <c r="M39" s="54"/>
      <c r="N39" s="2"/>
      <c r="O39" s="5" t="s">
        <v>35</v>
      </c>
      <c r="P39" s="4"/>
      <c r="Q39" s="4"/>
      <c r="R39" s="4"/>
      <c r="S39" s="4"/>
      <c r="T39" s="6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J39" s="2"/>
      <c r="AK39" s="2"/>
      <c r="AL39" s="2"/>
      <c r="AM39" s="2"/>
      <c r="AN39" s="2"/>
    </row>
    <row r="40" spans="1:40" ht="12.75" customHeight="1" x14ac:dyDescent="0.2">
      <c r="A40" s="1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0"/>
      <c r="N40" s="2"/>
      <c r="O40" s="5" t="s">
        <v>36</v>
      </c>
      <c r="P40" s="4"/>
      <c r="Q40" s="4"/>
      <c r="R40" s="4"/>
      <c r="S40" s="4"/>
      <c r="T40" s="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19.5" customHeight="1" x14ac:dyDescent="0.2">
      <c r="A41" s="1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0"/>
      <c r="N41" s="2"/>
      <c r="O41" s="5" t="s">
        <v>37</v>
      </c>
      <c r="P41" s="4"/>
      <c r="Q41" s="4"/>
      <c r="R41" s="4"/>
      <c r="S41" s="4"/>
      <c r="T41" s="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 t="e">
        <f>#REF!+1</f>
        <v>#REF!</v>
      </c>
    </row>
    <row r="42" spans="1:40" ht="19.5" customHeight="1" x14ac:dyDescent="0.2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0"/>
      <c r="N42" s="2"/>
      <c r="O42" s="5" t="s">
        <v>38</v>
      </c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19.5" customHeight="1" x14ac:dyDescent="0.2">
      <c r="A43" s="1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0"/>
      <c r="N43" s="2"/>
      <c r="O43" s="2" t="s">
        <v>41</v>
      </c>
      <c r="P43" s="4"/>
      <c r="Q43" s="4"/>
      <c r="R43" s="4"/>
      <c r="S43" s="4"/>
      <c r="T43" s="4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19.5" customHeight="1" x14ac:dyDescent="0.2">
      <c r="A44" s="1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0"/>
      <c r="N44" s="2"/>
      <c r="O44" s="2" t="s">
        <v>42</v>
      </c>
      <c r="P44" s="4"/>
      <c r="Q44" s="4"/>
      <c r="R44" s="4"/>
      <c r="S44" s="4"/>
      <c r="T44" s="4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19.5" customHeight="1" x14ac:dyDescent="0.2">
      <c r="A45" s="1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0"/>
      <c r="N45" s="2"/>
      <c r="O45" s="1" t="s">
        <v>43</v>
      </c>
      <c r="P45" s="4"/>
      <c r="Q45" s="4"/>
      <c r="R45" s="4"/>
      <c r="S45" s="4"/>
      <c r="T45" s="4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19.5" customHeight="1" x14ac:dyDescent="0.2">
      <c r="A46" s="1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0"/>
      <c r="N46" s="2"/>
      <c r="O46" s="2" t="s">
        <v>44</v>
      </c>
      <c r="P46" s="4"/>
      <c r="Q46" s="4"/>
      <c r="R46" s="4"/>
      <c r="S46" s="4"/>
      <c r="T46" s="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19.5" customHeight="1" x14ac:dyDescent="0.2">
      <c r="A47" s="1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0"/>
      <c r="N47" s="2"/>
      <c r="O47" s="2" t="s">
        <v>45</v>
      </c>
      <c r="P47" s="4"/>
      <c r="Q47" s="4"/>
      <c r="R47" s="4"/>
      <c r="S47" s="4"/>
      <c r="T47" s="4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19.5" customHeight="1" x14ac:dyDescent="0.2">
      <c r="A48" s="1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0"/>
      <c r="N48" s="2"/>
      <c r="O48" s="2" t="s">
        <v>46</v>
      </c>
      <c r="P48" s="4"/>
      <c r="Q48" s="4"/>
      <c r="R48" s="4"/>
      <c r="S48" s="4"/>
      <c r="T48" s="4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19.5" customHeight="1" x14ac:dyDescent="0.2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0"/>
      <c r="N49" s="2"/>
      <c r="O49" s="2" t="s">
        <v>47</v>
      </c>
      <c r="P49" s="4"/>
      <c r="Q49" s="4"/>
      <c r="R49" s="4"/>
      <c r="S49" s="4"/>
      <c r="T49" s="4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/>
    </row>
    <row r="50" spans="1:40" ht="19.5" customHeight="1" x14ac:dyDescent="0.2">
      <c r="A50" s="1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0"/>
      <c r="N50" s="2"/>
      <c r="O50" s="2" t="s">
        <v>48</v>
      </c>
      <c r="P50" s="4"/>
      <c r="Q50" s="4"/>
      <c r="R50" s="4"/>
      <c r="S50" s="4"/>
      <c r="T50" s="4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>AN41+1</f>
        <v>#REF!</v>
      </c>
    </row>
    <row r="51" spans="1:40" ht="19.5" customHeight="1" x14ac:dyDescent="0.2">
      <c r="A51" s="1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0"/>
      <c r="N51" s="2"/>
      <c r="O51" s="2" t="s">
        <v>49</v>
      </c>
      <c r="P51" s="4"/>
      <c r="Q51" s="4"/>
      <c r="R51" s="4"/>
      <c r="S51" s="4"/>
      <c r="T51" s="4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ref="AN51:AN56" si="4">AN50+1</f>
        <v>#REF!</v>
      </c>
    </row>
    <row r="52" spans="1:40" ht="19.5" customHeight="1" x14ac:dyDescent="0.2">
      <c r="A52" s="1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0"/>
      <c r="N52" s="2"/>
      <c r="O52" s="2" t="s">
        <v>50</v>
      </c>
      <c r="P52" s="4"/>
      <c r="Q52" s="4"/>
      <c r="R52" s="4"/>
      <c r="S52" s="4"/>
      <c r="T52" s="4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4"/>
        <v>#REF!</v>
      </c>
    </row>
    <row r="53" spans="1:40" ht="19.5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0"/>
      <c r="N53" s="2"/>
      <c r="O53" s="2" t="s">
        <v>127</v>
      </c>
      <c r="P53" s="4"/>
      <c r="Q53" s="4"/>
      <c r="R53" s="4"/>
      <c r="S53" s="4"/>
      <c r="T53" s="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 t="shared" si="4"/>
        <v>#REF!</v>
      </c>
    </row>
    <row r="54" spans="1:40" ht="19.5" customHeight="1" x14ac:dyDescent="0.2">
      <c r="A54" s="1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0"/>
      <c r="N54" s="2"/>
      <c r="O54" s="2" t="s">
        <v>52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4"/>
        <v>#REF!</v>
      </c>
    </row>
    <row r="55" spans="1:40" ht="12.75" customHeight="1" x14ac:dyDescent="0.2">
      <c r="A55" s="1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0"/>
      <c r="N55" s="2"/>
      <c r="O55" s="2" t="s">
        <v>53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 t="shared" si="4"/>
        <v>#REF!</v>
      </c>
    </row>
    <row r="56" spans="1:40" ht="13.5" customHeight="1" x14ac:dyDescent="0.2">
      <c r="A56" s="1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0"/>
      <c r="N56" s="2"/>
      <c r="O56" s="1" t="s">
        <v>54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 t="shared" si="4"/>
        <v>#REF!</v>
      </c>
    </row>
    <row r="57" spans="1:40" ht="25.5" customHeight="1" x14ac:dyDescent="0.2">
      <c r="A57" s="136" t="s">
        <v>128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5"/>
      <c r="N57" s="2"/>
      <c r="O57" s="2" t="s">
        <v>79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#REF!+1</f>
        <v>#REF!</v>
      </c>
    </row>
    <row r="58" spans="1:40" ht="14.25" customHeight="1" x14ac:dyDescent="0.2">
      <c r="A58" s="1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0"/>
      <c r="N58" s="2"/>
      <c r="O58" s="2" t="s">
        <v>129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 t="e">
        <f t="shared" ref="AN58:AN59" si="5">AN57+1</f>
        <v>#REF!</v>
      </c>
    </row>
    <row r="59" spans="1:40" ht="13.5" customHeight="1" x14ac:dyDescent="0.2">
      <c r="A59" s="137" t="s">
        <v>130</v>
      </c>
      <c r="B59" s="124" t="s">
        <v>131</v>
      </c>
      <c r="C59" s="125"/>
      <c r="D59" s="125"/>
      <c r="E59" s="126"/>
      <c r="F59" s="119" t="s">
        <v>132</v>
      </c>
      <c r="G59" s="115"/>
      <c r="H59" s="124" t="s">
        <v>133</v>
      </c>
      <c r="I59" s="125"/>
      <c r="J59" s="125"/>
      <c r="K59" s="125"/>
      <c r="L59" s="125"/>
      <c r="M59" s="126"/>
      <c r="N59" s="2"/>
      <c r="O59" s="2" t="s">
        <v>58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 t="shared" si="5"/>
        <v>#REF!</v>
      </c>
    </row>
    <row r="60" spans="1:40" ht="13.5" customHeight="1" x14ac:dyDescent="0.2">
      <c r="A60" s="138"/>
      <c r="B60" s="127"/>
      <c r="C60" s="128"/>
      <c r="D60" s="128"/>
      <c r="E60" s="129"/>
      <c r="F60" s="21" t="s">
        <v>134</v>
      </c>
      <c r="G60" s="22" t="s">
        <v>135</v>
      </c>
      <c r="H60" s="127"/>
      <c r="I60" s="128"/>
      <c r="J60" s="128"/>
      <c r="K60" s="128"/>
      <c r="L60" s="128"/>
      <c r="M60" s="1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/>
    </row>
    <row r="61" spans="1:40" ht="142.5" customHeight="1" x14ac:dyDescent="0.2">
      <c r="A61" s="75" t="s">
        <v>123</v>
      </c>
      <c r="B61" s="150" t="s">
        <v>136</v>
      </c>
      <c r="C61" s="114"/>
      <c r="D61" s="114"/>
      <c r="E61" s="115"/>
      <c r="F61" s="76"/>
      <c r="G61" s="77" t="s">
        <v>137</v>
      </c>
      <c r="H61" s="151"/>
      <c r="I61" s="114"/>
      <c r="J61" s="114"/>
      <c r="K61" s="114"/>
      <c r="L61" s="114"/>
      <c r="M61" s="11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AN59+1</f>
        <v>#REF!</v>
      </c>
    </row>
    <row r="62" spans="1:40" ht="48.75" customHeight="1" x14ac:dyDescent="0.2">
      <c r="A62" s="75" t="s">
        <v>124</v>
      </c>
      <c r="B62" s="150"/>
      <c r="C62" s="114"/>
      <c r="D62" s="114"/>
      <c r="E62" s="115"/>
      <c r="F62" s="76"/>
      <c r="G62" s="76"/>
      <c r="H62" s="151"/>
      <c r="I62" s="114"/>
      <c r="J62" s="114"/>
      <c r="K62" s="114"/>
      <c r="L62" s="114"/>
      <c r="M62" s="11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48.75" customHeight="1" x14ac:dyDescent="0.2">
      <c r="A63" s="75" t="s">
        <v>138</v>
      </c>
      <c r="B63" s="152"/>
      <c r="C63" s="114"/>
      <c r="D63" s="114"/>
      <c r="E63" s="115"/>
      <c r="F63" s="76"/>
      <c r="G63" s="76"/>
      <c r="H63" s="151"/>
      <c r="I63" s="114"/>
      <c r="J63" s="114"/>
      <c r="K63" s="114"/>
      <c r="L63" s="114"/>
      <c r="M63" s="11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#REF!+1</f>
        <v>#REF!</v>
      </c>
    </row>
    <row r="64" spans="1:40" ht="48.75" customHeight="1" x14ac:dyDescent="0.2">
      <c r="A64" s="75" t="s">
        <v>126</v>
      </c>
      <c r="B64" s="139"/>
      <c r="C64" s="114"/>
      <c r="D64" s="114"/>
      <c r="E64" s="115"/>
      <c r="F64" s="76"/>
      <c r="G64" s="76"/>
      <c r="H64" s="151"/>
      <c r="I64" s="114"/>
      <c r="J64" s="114"/>
      <c r="K64" s="114"/>
      <c r="L64" s="114"/>
      <c r="M64" s="11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AN63+1</f>
        <v>#REF!</v>
      </c>
    </row>
    <row r="65" spans="1:40" ht="48.75" customHeight="1" x14ac:dyDescent="0.2">
      <c r="A65" s="75" t="s">
        <v>139</v>
      </c>
      <c r="B65" s="140"/>
      <c r="C65" s="114"/>
      <c r="D65" s="114"/>
      <c r="E65" s="115"/>
      <c r="F65" s="76"/>
      <c r="G65" s="76"/>
      <c r="H65" s="151"/>
      <c r="I65" s="114"/>
      <c r="J65" s="114"/>
      <c r="K65" s="114"/>
      <c r="L65" s="114"/>
      <c r="M65" s="11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#REF!+1</f>
        <v>#REF!</v>
      </c>
    </row>
    <row r="66" spans="1:40" ht="13.5" customHeight="1" x14ac:dyDescent="0.2">
      <c r="A66" s="2"/>
      <c r="B66" s="154"/>
      <c r="C66" s="148"/>
      <c r="D66" s="148"/>
      <c r="E66" s="148"/>
      <c r="F66" s="148"/>
      <c r="G66" s="148"/>
      <c r="H66" s="148"/>
      <c r="I66" s="149"/>
      <c r="J66" s="153"/>
      <c r="K66" s="148"/>
      <c r="L66" s="148"/>
      <c r="M66" s="14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 t="shared" ref="AN66:AN68" si="6">AN65+1</f>
        <v>#REF!</v>
      </c>
    </row>
    <row r="67" spans="1:40" ht="13.5" customHeight="1" x14ac:dyDescent="0.2">
      <c r="A67" s="2"/>
      <c r="B67" s="153"/>
      <c r="C67" s="148"/>
      <c r="D67" s="148"/>
      <c r="E67" s="148"/>
      <c r="F67" s="148"/>
      <c r="G67" s="148"/>
      <c r="H67" s="148"/>
      <c r="I67" s="149"/>
      <c r="J67" s="153"/>
      <c r="K67" s="148"/>
      <c r="L67" s="148"/>
      <c r="M67" s="1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 t="e">
        <f t="shared" si="6"/>
        <v>#REF!</v>
      </c>
    </row>
    <row r="68" spans="1:40" ht="13.5" customHeight="1" x14ac:dyDescent="0.2">
      <c r="A68" s="2"/>
      <c r="B68" s="153"/>
      <c r="C68" s="148"/>
      <c r="D68" s="148"/>
      <c r="E68" s="148"/>
      <c r="F68" s="148"/>
      <c r="G68" s="148"/>
      <c r="H68" s="148"/>
      <c r="I68" s="149"/>
      <c r="J68" s="153"/>
      <c r="K68" s="148"/>
      <c r="L68" s="148"/>
      <c r="M68" s="1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 t="e">
        <f t="shared" si="6"/>
        <v>#REF!</v>
      </c>
    </row>
    <row r="69" spans="1:40" ht="13.5" customHeight="1" x14ac:dyDescent="0.2">
      <c r="A69" s="2"/>
      <c r="B69" s="153"/>
      <c r="C69" s="148"/>
      <c r="D69" s="148"/>
      <c r="E69" s="148"/>
      <c r="F69" s="148"/>
      <c r="G69" s="148"/>
      <c r="H69" s="148"/>
      <c r="I69" s="149"/>
      <c r="J69" s="153"/>
      <c r="K69" s="148"/>
      <c r="L69" s="148"/>
      <c r="M69" s="1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3.5" customHeight="1" x14ac:dyDescent="0.2">
      <c r="A70" s="2"/>
      <c r="B70" s="153"/>
      <c r="C70" s="148"/>
      <c r="D70" s="148"/>
      <c r="E70" s="148"/>
      <c r="F70" s="148"/>
      <c r="G70" s="148"/>
      <c r="H70" s="148"/>
      <c r="I70" s="149"/>
      <c r="J70" s="153"/>
      <c r="K70" s="148"/>
      <c r="L70" s="148"/>
      <c r="M70" s="14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customHeight="1" x14ac:dyDescent="0.2">
      <c r="A86" s="2"/>
      <c r="B86" s="2"/>
      <c r="C86" s="2"/>
      <c r="D86" s="2"/>
      <c r="E86" s="2"/>
      <c r="F86" s="141"/>
      <c r="G86" s="142"/>
      <c r="H86" s="143"/>
      <c r="I86" s="78" t="s">
        <v>140</v>
      </c>
      <c r="J86" s="2"/>
      <c r="K86" s="7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customHeight="1" x14ac:dyDescent="0.2">
      <c r="A87" s="2"/>
      <c r="B87" s="2"/>
      <c r="C87" s="2"/>
      <c r="D87" s="2"/>
      <c r="E87" s="2"/>
      <c r="F87" s="144"/>
      <c r="G87" s="145"/>
      <c r="H87" s="146"/>
      <c r="I87" s="78" t="s">
        <v>141</v>
      </c>
      <c r="J87" s="2"/>
      <c r="K87" s="7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customHeight="1" x14ac:dyDescent="0.2">
      <c r="A88" s="2"/>
      <c r="B88" s="2"/>
      <c r="C88" s="2"/>
      <c r="D88" s="2"/>
      <c r="E88" s="2"/>
      <c r="F88" s="147"/>
      <c r="G88" s="148"/>
      <c r="H88" s="149"/>
      <c r="I88" s="78" t="s">
        <v>142</v>
      </c>
      <c r="J88" s="2"/>
      <c r="K88" s="7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customHeight="1" x14ac:dyDescent="0.2">
      <c r="A89" s="2"/>
      <c r="B89" s="2"/>
      <c r="C89" s="2"/>
      <c r="D89" s="2"/>
      <c r="E89" s="2"/>
      <c r="F89" s="141"/>
      <c r="G89" s="142"/>
      <c r="H89" s="143"/>
      <c r="I89" s="2"/>
      <c r="J89" s="2"/>
      <c r="K89" s="7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customHeight="1" x14ac:dyDescent="0.2">
      <c r="A90" s="2"/>
      <c r="B90" s="2"/>
      <c r="C90" s="2"/>
      <c r="D90" s="2"/>
      <c r="E90" s="2"/>
      <c r="F90" s="144"/>
      <c r="G90" s="145"/>
      <c r="H90" s="146"/>
      <c r="I90" s="2"/>
      <c r="J90" s="2"/>
      <c r="K90" s="7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7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7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7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7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7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7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7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7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7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7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7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7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7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7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7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7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7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7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7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7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7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7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7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7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7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7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7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79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7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7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7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79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spans="1:40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1:40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1:4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  <row r="1000" spans="1:4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M1000" s="2"/>
      <c r="AN1000" s="2"/>
    </row>
  </sheetData>
  <mergeCells count="83">
    <mergeCell ref="A13:B13"/>
    <mergeCell ref="A14:B14"/>
    <mergeCell ref="D29:E29"/>
    <mergeCell ref="D30:E30"/>
    <mergeCell ref="A19:B22"/>
    <mergeCell ref="A25:A26"/>
    <mergeCell ref="B25:B26"/>
    <mergeCell ref="C25:C26"/>
    <mergeCell ref="D25:D26"/>
    <mergeCell ref="E25:E27"/>
    <mergeCell ref="A29:C31"/>
    <mergeCell ref="D31:E31"/>
    <mergeCell ref="A7:B7"/>
    <mergeCell ref="A8:B8"/>
    <mergeCell ref="A9:B9"/>
    <mergeCell ref="A11:B11"/>
    <mergeCell ref="A12:B12"/>
    <mergeCell ref="C11:J11"/>
    <mergeCell ref="L11:M11"/>
    <mergeCell ref="C12:M12"/>
    <mergeCell ref="C13:M13"/>
    <mergeCell ref="C14:M14"/>
    <mergeCell ref="J68:M68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15:B15"/>
    <mergeCell ref="A17:B18"/>
    <mergeCell ref="C17:D18"/>
    <mergeCell ref="C19:D22"/>
    <mergeCell ref="C8:M8"/>
    <mergeCell ref="C9:M9"/>
    <mergeCell ref="B61:E61"/>
    <mergeCell ref="H61:M61"/>
    <mergeCell ref="B62:E62"/>
    <mergeCell ref="H62:M62"/>
    <mergeCell ref="B63:E63"/>
    <mergeCell ref="H63:M63"/>
    <mergeCell ref="B64:E64"/>
    <mergeCell ref="B65:E65"/>
    <mergeCell ref="F86:H87"/>
    <mergeCell ref="F88:H88"/>
    <mergeCell ref="F89:H90"/>
    <mergeCell ref="H64:M64"/>
    <mergeCell ref="B69:I69"/>
    <mergeCell ref="J69:M69"/>
    <mergeCell ref="B70:I70"/>
    <mergeCell ref="J70:M70"/>
    <mergeCell ref="H65:M65"/>
    <mergeCell ref="B66:I66"/>
    <mergeCell ref="J66:M66"/>
    <mergeCell ref="B67:I67"/>
    <mergeCell ref="J67:M67"/>
    <mergeCell ref="B68:I68"/>
    <mergeCell ref="L24:M24"/>
    <mergeCell ref="L25:M25"/>
    <mergeCell ref="F59:G59"/>
    <mergeCell ref="H59:M60"/>
    <mergeCell ref="I29:J29"/>
    <mergeCell ref="K29:M31"/>
    <mergeCell ref="I30:J31"/>
    <mergeCell ref="A33:M33"/>
    <mergeCell ref="A57:M57"/>
    <mergeCell ref="A59:A60"/>
    <mergeCell ref="B59:E60"/>
    <mergeCell ref="J20:L20"/>
    <mergeCell ref="F20:H20"/>
    <mergeCell ref="F21:H21"/>
    <mergeCell ref="J21:L21"/>
    <mergeCell ref="F22:H22"/>
    <mergeCell ref="J22:L22"/>
    <mergeCell ref="C15:M15"/>
    <mergeCell ref="E17:M17"/>
    <mergeCell ref="F18:H18"/>
    <mergeCell ref="J18:L18"/>
    <mergeCell ref="F19:H19"/>
    <mergeCell ref="J19:L19"/>
  </mergeCells>
  <conditionalFormatting sqref="H36:I39">
    <cfRule type="cellIs" dxfId="11" priority="1" operator="between">
      <formula>$L$31</formula>
      <formula>$M$31</formula>
    </cfRule>
  </conditionalFormatting>
  <conditionalFormatting sqref="H36:I39">
    <cfRule type="cellIs" dxfId="10" priority="2" operator="between">
      <formula>$L$30</formula>
      <formula>$M$30</formula>
    </cfRule>
  </conditionalFormatting>
  <conditionalFormatting sqref="H36:I39">
    <cfRule type="cellIs" dxfId="9" priority="3" operator="between">
      <formula>#REF!</formula>
      <formula>$M$29</formula>
    </cfRule>
  </conditionalFormatting>
  <dataValidations count="8">
    <dataValidation type="list" allowBlank="1" showInputMessage="1" showErrorMessage="1" prompt=" - " sqref="D24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9">
      <formula1>$O$39:$O$42</formula1>
    </dataValidation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4">
      <formula1>$O$57:$O$61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M19:M22 B25 D25 B27">
      <formula1>$O$11:$O$16</formula1>
    </dataValidation>
  </dataValidations>
  <pageMargins left="0.70866141732283472" right="0.70866141732283472" top="0.74803149606299213" bottom="0.74803149606299213" header="0" footer="0"/>
  <pageSetup orientation="landscape"/>
  <colBreaks count="1" manualBreakCount="1">
    <brk id="13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topLeftCell="A16" workbookViewId="0">
      <selection sqref="A1:B3"/>
    </sheetView>
  </sheetViews>
  <sheetFormatPr baseColWidth="10" defaultColWidth="12.5703125" defaultRowHeight="15" customHeight="1" x14ac:dyDescent="0.2"/>
  <cols>
    <col min="1" max="1" width="17.28515625" customWidth="1"/>
    <col min="2" max="2" width="18.140625" customWidth="1"/>
    <col min="3" max="3" width="17.42578125" customWidth="1"/>
    <col min="4" max="4" width="18.28515625" customWidth="1"/>
    <col min="5" max="5" width="21.85546875" customWidth="1"/>
    <col min="6" max="7" width="16.5703125" customWidth="1"/>
    <col min="8" max="8" width="15" customWidth="1"/>
    <col min="9" max="9" width="16.5703125" customWidth="1"/>
    <col min="10" max="10" width="14.42578125" customWidth="1"/>
    <col min="11" max="11" width="16.7109375" customWidth="1"/>
    <col min="12" max="12" width="13.28515625" customWidth="1"/>
    <col min="13" max="13" width="16.42578125" customWidth="1"/>
    <col min="14" max="14" width="3.42578125" customWidth="1"/>
    <col min="15" max="15" width="93.7109375" hidden="1" customWidth="1"/>
    <col min="16" max="37" width="11.42578125" customWidth="1"/>
    <col min="38" max="38" width="10.85546875" customWidth="1"/>
    <col min="39" max="40" width="11.42578125" customWidth="1"/>
  </cols>
  <sheetData>
    <row r="1" spans="1:40" ht="13.5" customHeight="1" x14ac:dyDescent="0.2">
      <c r="A1" s="156"/>
      <c r="B1" s="126"/>
      <c r="C1" s="157" t="s">
        <v>59</v>
      </c>
      <c r="D1" s="125"/>
      <c r="E1" s="125"/>
      <c r="F1" s="125"/>
      <c r="G1" s="125"/>
      <c r="H1" s="125"/>
      <c r="I1" s="125"/>
      <c r="J1" s="126"/>
      <c r="K1" s="173" t="s">
        <v>60</v>
      </c>
      <c r="L1" s="114"/>
      <c r="M1" s="1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 x14ac:dyDescent="0.2">
      <c r="A2" s="132"/>
      <c r="B2" s="134"/>
      <c r="C2" s="132"/>
      <c r="D2" s="133"/>
      <c r="E2" s="133"/>
      <c r="F2" s="133"/>
      <c r="G2" s="133"/>
      <c r="H2" s="133"/>
      <c r="I2" s="133"/>
      <c r="J2" s="134"/>
      <c r="K2" s="173" t="s">
        <v>61</v>
      </c>
      <c r="L2" s="114"/>
      <c r="M2" s="115"/>
      <c r="N2" s="2"/>
      <c r="O2" s="1" t="s">
        <v>0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3.5" customHeight="1" x14ac:dyDescent="0.2">
      <c r="A3" s="127"/>
      <c r="B3" s="129"/>
      <c r="C3" s="127"/>
      <c r="D3" s="128"/>
      <c r="E3" s="128"/>
      <c r="F3" s="128"/>
      <c r="G3" s="128"/>
      <c r="H3" s="128"/>
      <c r="I3" s="128"/>
      <c r="J3" s="129"/>
      <c r="K3" s="173" t="s">
        <v>62</v>
      </c>
      <c r="L3" s="114"/>
      <c r="M3" s="115"/>
      <c r="N3" s="2"/>
      <c r="O3" s="2" t="s">
        <v>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6.5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N4" s="2"/>
      <c r="O4" s="2" t="s">
        <v>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3.5" customHeight="1" x14ac:dyDescent="0.2">
      <c r="A5" s="136" t="s">
        <v>63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2"/>
      <c r="O5" s="2" t="s">
        <v>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3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2"/>
      <c r="O6" s="1" t="s">
        <v>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6.5" customHeight="1" x14ac:dyDescent="0.2">
      <c r="A7" s="119" t="s">
        <v>64</v>
      </c>
      <c r="B7" s="115"/>
      <c r="C7" s="113" t="s">
        <v>31</v>
      </c>
      <c r="D7" s="114"/>
      <c r="E7" s="114"/>
      <c r="F7" s="114"/>
      <c r="G7" s="114"/>
      <c r="H7" s="115"/>
      <c r="I7" s="155" t="s">
        <v>65</v>
      </c>
      <c r="J7" s="114"/>
      <c r="K7" s="115"/>
      <c r="L7" s="159" t="s">
        <v>17</v>
      </c>
      <c r="M7" s="115"/>
      <c r="N7" s="2"/>
      <c r="O7" s="2" t="s">
        <v>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6.5" customHeight="1" x14ac:dyDescent="0.2">
      <c r="A8" s="119" t="s">
        <v>66</v>
      </c>
      <c r="B8" s="115"/>
      <c r="C8" s="113" t="s">
        <v>67</v>
      </c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2"/>
      <c r="O8" s="2" t="s">
        <v>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6.5" customHeight="1" x14ac:dyDescent="0.2">
      <c r="A9" s="119" t="s">
        <v>68</v>
      </c>
      <c r="B9" s="115"/>
      <c r="C9" s="113" t="s">
        <v>37</v>
      </c>
      <c r="D9" s="114"/>
      <c r="E9" s="114"/>
      <c r="F9" s="114"/>
      <c r="G9" s="114"/>
      <c r="H9" s="114"/>
      <c r="I9" s="114"/>
      <c r="J9" s="114"/>
      <c r="K9" s="114"/>
      <c r="L9" s="114"/>
      <c r="M9" s="115"/>
      <c r="N9" s="2"/>
      <c r="O9" s="2" t="s">
        <v>7</v>
      </c>
      <c r="P9" s="1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3.5" customHeight="1" x14ac:dyDescent="0.2">
      <c r="A10" s="16"/>
      <c r="B10" s="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2"/>
      <c r="O10" s="1" t="s">
        <v>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9.5" customHeight="1" x14ac:dyDescent="0.2">
      <c r="A11" s="119" t="s">
        <v>69</v>
      </c>
      <c r="B11" s="115"/>
      <c r="C11" s="113" t="s">
        <v>143</v>
      </c>
      <c r="D11" s="114"/>
      <c r="E11" s="114"/>
      <c r="F11" s="114"/>
      <c r="G11" s="114"/>
      <c r="H11" s="114"/>
      <c r="I11" s="114"/>
      <c r="J11" s="161"/>
      <c r="K11" s="19" t="s">
        <v>71</v>
      </c>
      <c r="L11" s="159" t="s">
        <v>144</v>
      </c>
      <c r="M11" s="115"/>
      <c r="N11" s="2"/>
      <c r="O11" s="2" t="s">
        <v>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9.5" customHeight="1" x14ac:dyDescent="0.2">
      <c r="A12" s="119" t="s">
        <v>73</v>
      </c>
      <c r="B12" s="115"/>
      <c r="C12" s="113" t="s">
        <v>145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2"/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2.25" customHeight="1" x14ac:dyDescent="0.2">
      <c r="A13" s="119" t="s">
        <v>75</v>
      </c>
      <c r="B13" s="115"/>
      <c r="C13" s="113" t="s">
        <v>146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2"/>
      <c r="O13" s="2" t="s">
        <v>77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63" customHeight="1" x14ac:dyDescent="0.2">
      <c r="A14" s="119" t="s">
        <v>78</v>
      </c>
      <c r="B14" s="115"/>
      <c r="C14" s="113" t="s">
        <v>79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5"/>
      <c r="N14" s="2"/>
      <c r="O14" s="2" t="s">
        <v>80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6.25" customHeight="1" x14ac:dyDescent="0.2">
      <c r="A15" s="119" t="s">
        <v>81</v>
      </c>
      <c r="B15" s="115"/>
      <c r="C15" s="174" t="s">
        <v>147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2"/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3.5" customHeight="1" x14ac:dyDescent="0.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0"/>
      <c r="N16" s="2"/>
      <c r="O16" s="2" t="s">
        <v>13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3.5" customHeight="1" x14ac:dyDescent="0.2">
      <c r="A17" s="124" t="s">
        <v>83</v>
      </c>
      <c r="B17" s="126"/>
      <c r="C17" s="124" t="s">
        <v>84</v>
      </c>
      <c r="D17" s="126"/>
      <c r="E17" s="116" t="s">
        <v>85</v>
      </c>
      <c r="F17" s="117"/>
      <c r="G17" s="117"/>
      <c r="H17" s="117"/>
      <c r="I17" s="117"/>
      <c r="J17" s="117"/>
      <c r="K17" s="117"/>
      <c r="L17" s="117"/>
      <c r="M17" s="118"/>
      <c r="N17" s="2"/>
      <c r="O17" s="1" t="s">
        <v>14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39" customHeight="1" x14ac:dyDescent="0.2">
      <c r="A18" s="127"/>
      <c r="B18" s="129"/>
      <c r="C18" s="127"/>
      <c r="D18" s="129"/>
      <c r="E18" s="21" t="s">
        <v>86</v>
      </c>
      <c r="F18" s="119" t="s">
        <v>87</v>
      </c>
      <c r="G18" s="114"/>
      <c r="H18" s="115"/>
      <c r="I18" s="22" t="s">
        <v>88</v>
      </c>
      <c r="J18" s="119" t="s">
        <v>89</v>
      </c>
      <c r="K18" s="114"/>
      <c r="L18" s="115"/>
      <c r="M18" s="21" t="s">
        <v>90</v>
      </c>
      <c r="N18" s="2"/>
      <c r="O18" s="2" t="s">
        <v>15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26.25" customHeight="1" x14ac:dyDescent="0.2">
      <c r="A19" s="164" t="s">
        <v>148</v>
      </c>
      <c r="B19" s="126"/>
      <c r="C19" s="160" t="s">
        <v>46</v>
      </c>
      <c r="D19" s="126"/>
      <c r="E19" s="23">
        <v>1</v>
      </c>
      <c r="F19" s="120" t="s">
        <v>149</v>
      </c>
      <c r="G19" s="114"/>
      <c r="H19" s="115"/>
      <c r="I19" s="24" t="s">
        <v>45</v>
      </c>
      <c r="J19" s="121" t="s">
        <v>150</v>
      </c>
      <c r="K19" s="114"/>
      <c r="L19" s="115"/>
      <c r="M19" s="26" t="s">
        <v>9</v>
      </c>
      <c r="N19" s="2"/>
      <c r="O19" s="2" t="s">
        <v>16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26.25" customHeight="1" x14ac:dyDescent="0.2">
      <c r="A20" s="132"/>
      <c r="B20" s="134"/>
      <c r="C20" s="132"/>
      <c r="D20" s="134"/>
      <c r="E20" s="23">
        <v>2</v>
      </c>
      <c r="F20" s="120" t="s">
        <v>151</v>
      </c>
      <c r="G20" s="114"/>
      <c r="H20" s="115"/>
      <c r="I20" s="24" t="s">
        <v>45</v>
      </c>
      <c r="J20" s="121" t="s">
        <v>150</v>
      </c>
      <c r="K20" s="114"/>
      <c r="L20" s="115"/>
      <c r="M20" s="26" t="s">
        <v>9</v>
      </c>
      <c r="N20" s="2"/>
      <c r="O20" s="2" t="s">
        <v>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13.5" customHeight="1" x14ac:dyDescent="0.2">
      <c r="A21" s="132"/>
      <c r="B21" s="134"/>
      <c r="C21" s="132"/>
      <c r="D21" s="134"/>
      <c r="E21" s="23"/>
      <c r="F21" s="120"/>
      <c r="G21" s="114"/>
      <c r="H21" s="115"/>
      <c r="I21" s="24"/>
      <c r="J21" s="121"/>
      <c r="K21" s="114"/>
      <c r="L21" s="115"/>
      <c r="M21" s="26"/>
      <c r="N21" s="2"/>
      <c r="O21" s="2" t="s">
        <v>18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13.5" customHeight="1" x14ac:dyDescent="0.2">
      <c r="A22" s="127"/>
      <c r="B22" s="129"/>
      <c r="C22" s="127"/>
      <c r="D22" s="129"/>
      <c r="E22" s="23"/>
      <c r="F22" s="120"/>
      <c r="G22" s="114"/>
      <c r="H22" s="115"/>
      <c r="I22" s="24"/>
      <c r="J22" s="121"/>
      <c r="K22" s="114"/>
      <c r="L22" s="115"/>
      <c r="M22" s="2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3.5" customHeight="1" x14ac:dyDescent="0.2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0"/>
      <c r="N23" s="2"/>
      <c r="O23" s="1" t="s">
        <v>19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28.5" customHeight="1" x14ac:dyDescent="0.2">
      <c r="A24" s="21" t="s">
        <v>96</v>
      </c>
      <c r="B24" s="28" t="s">
        <v>1</v>
      </c>
      <c r="C24" s="27" t="s">
        <v>97</v>
      </c>
      <c r="D24" s="28" t="s">
        <v>5</v>
      </c>
      <c r="E24" s="21" t="s">
        <v>98</v>
      </c>
      <c r="F24" s="29">
        <v>1</v>
      </c>
      <c r="G24" s="21" t="s">
        <v>99</v>
      </c>
      <c r="H24" s="30" t="s">
        <v>100</v>
      </c>
      <c r="I24" s="21" t="s">
        <v>101</v>
      </c>
      <c r="J24" s="30" t="s">
        <v>100</v>
      </c>
      <c r="K24" s="21" t="s">
        <v>102</v>
      </c>
      <c r="L24" s="122" t="s">
        <v>100</v>
      </c>
      <c r="M24" s="115"/>
      <c r="N24" s="2"/>
      <c r="O24" s="31" t="s">
        <v>20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3.5" customHeight="1" x14ac:dyDescent="0.2">
      <c r="A25" s="137" t="s">
        <v>103</v>
      </c>
      <c r="B25" s="165" t="s">
        <v>77</v>
      </c>
      <c r="C25" s="137" t="s">
        <v>104</v>
      </c>
      <c r="D25" s="165" t="s">
        <v>77</v>
      </c>
      <c r="E25" s="137" t="s">
        <v>105</v>
      </c>
      <c r="F25" s="32" t="s">
        <v>106</v>
      </c>
      <c r="G25" s="33">
        <v>2020</v>
      </c>
      <c r="H25" s="33">
        <v>2021</v>
      </c>
      <c r="I25" s="33">
        <v>2022</v>
      </c>
      <c r="J25" s="33">
        <v>2023</v>
      </c>
      <c r="K25" s="33">
        <v>2024</v>
      </c>
      <c r="L25" s="123" t="s">
        <v>107</v>
      </c>
      <c r="M25" s="115"/>
      <c r="N25" s="2"/>
      <c r="O25" s="31" t="s">
        <v>21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13.5" customHeight="1" x14ac:dyDescent="0.2">
      <c r="A26" s="138"/>
      <c r="B26" s="128"/>
      <c r="C26" s="138"/>
      <c r="D26" s="128"/>
      <c r="E26" s="166"/>
      <c r="F26" s="34" t="s">
        <v>108</v>
      </c>
      <c r="G26" s="80" t="s">
        <v>100</v>
      </c>
      <c r="H26" s="80" t="s">
        <v>100</v>
      </c>
      <c r="I26" s="80" t="s">
        <v>100</v>
      </c>
      <c r="J26" s="80" t="s">
        <v>100</v>
      </c>
      <c r="K26" s="80" t="s">
        <v>100</v>
      </c>
      <c r="L26" s="80" t="s">
        <v>100</v>
      </c>
      <c r="M26" s="80" t="s">
        <v>100</v>
      </c>
      <c r="N26" s="2"/>
      <c r="O26" s="31" t="s">
        <v>22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13.5" customHeight="1" x14ac:dyDescent="0.2">
      <c r="A27" s="35"/>
      <c r="B27" s="36"/>
      <c r="C27" s="37"/>
      <c r="D27" s="37"/>
      <c r="E27" s="138"/>
      <c r="F27" s="38" t="s">
        <v>109</v>
      </c>
      <c r="G27" s="81" t="s">
        <v>100</v>
      </c>
      <c r="H27" s="81" t="s">
        <v>100</v>
      </c>
      <c r="I27" s="81" t="s">
        <v>100</v>
      </c>
      <c r="J27" s="81" t="s">
        <v>100</v>
      </c>
      <c r="K27" s="81" t="s">
        <v>100</v>
      </c>
      <c r="L27" s="81" t="s">
        <v>100</v>
      </c>
      <c r="M27" s="81" t="s">
        <v>100</v>
      </c>
      <c r="N27" s="2"/>
      <c r="O27" s="31" t="s">
        <v>23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3.5" customHeight="1" x14ac:dyDescent="0.2">
      <c r="A28" s="1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0"/>
      <c r="N28" s="2"/>
      <c r="O28" s="31" t="s">
        <v>24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13.5" customHeight="1" x14ac:dyDescent="0.2">
      <c r="A29" s="124" t="s">
        <v>110</v>
      </c>
      <c r="B29" s="125"/>
      <c r="C29" s="126"/>
      <c r="D29" s="162" t="s">
        <v>111</v>
      </c>
      <c r="E29" s="118"/>
      <c r="F29" s="40">
        <v>0.85</v>
      </c>
      <c r="G29" s="41" t="s">
        <v>112</v>
      </c>
      <c r="H29" s="42">
        <v>1</v>
      </c>
      <c r="I29" s="130" t="s">
        <v>113</v>
      </c>
      <c r="J29" s="125"/>
      <c r="K29" s="82"/>
      <c r="L29" s="168"/>
      <c r="M29" s="126"/>
      <c r="N29" s="2"/>
      <c r="O29" s="31" t="s">
        <v>25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13.5" customHeight="1" x14ac:dyDescent="0.2">
      <c r="A30" s="132"/>
      <c r="B30" s="133"/>
      <c r="C30" s="134"/>
      <c r="D30" s="163" t="s">
        <v>115</v>
      </c>
      <c r="E30" s="118"/>
      <c r="F30" s="43">
        <v>0.7</v>
      </c>
      <c r="G30" s="44" t="s">
        <v>112</v>
      </c>
      <c r="H30" s="45">
        <v>0.84899999999999998</v>
      </c>
      <c r="I30" s="83"/>
      <c r="J30" s="84"/>
      <c r="K30" s="84"/>
      <c r="L30" s="169"/>
      <c r="M30" s="134"/>
      <c r="N30" s="2"/>
      <c r="O30" s="31" t="s">
        <v>26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 t="shared" ref="AN30:AN32" si="0">#REF!+1</f>
        <v>#REF!</v>
      </c>
    </row>
    <row r="31" spans="1:40" ht="13.5" customHeight="1" x14ac:dyDescent="0.2">
      <c r="A31" s="127"/>
      <c r="B31" s="128"/>
      <c r="C31" s="129"/>
      <c r="D31" s="167" t="s">
        <v>116</v>
      </c>
      <c r="E31" s="115"/>
      <c r="F31" s="46">
        <v>0</v>
      </c>
      <c r="G31" s="47" t="s">
        <v>112</v>
      </c>
      <c r="H31" s="48">
        <v>0.69899999999999995</v>
      </c>
      <c r="I31" s="85"/>
      <c r="J31" s="86"/>
      <c r="K31" s="86"/>
      <c r="L31" s="170"/>
      <c r="M31" s="129"/>
      <c r="N31" s="2"/>
      <c r="O31" s="31" t="s">
        <v>117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 t="shared" si="0"/>
        <v>#REF!</v>
      </c>
    </row>
    <row r="32" spans="1:40" ht="13.5" customHeight="1" x14ac:dyDescent="0.2">
      <c r="A32" s="1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0"/>
      <c r="N32" s="2"/>
      <c r="O32" s="31" t="s">
        <v>28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 t="shared" si="0"/>
        <v>#REF!</v>
      </c>
    </row>
    <row r="33" spans="1:40" ht="13.5" customHeight="1" x14ac:dyDescent="0.2">
      <c r="A33" s="136" t="s">
        <v>118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5"/>
      <c r="N33" s="2"/>
      <c r="O33" s="31" t="s">
        <v>29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 t="shared" ref="AN33:AN34" si="1">AN32+1</f>
        <v>#REF!</v>
      </c>
    </row>
    <row r="34" spans="1:40" ht="13.5" customHeight="1" x14ac:dyDescent="0.2">
      <c r="A34" s="1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0"/>
      <c r="N34" s="2"/>
      <c r="O34" s="31" t="s">
        <v>30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 t="shared" si="1"/>
        <v>#REF!</v>
      </c>
    </row>
    <row r="35" spans="1:40" ht="45.75" customHeight="1" x14ac:dyDescent="0.2">
      <c r="A35" s="49"/>
      <c r="B35" s="2"/>
      <c r="C35" s="2"/>
      <c r="D35" s="50" t="s">
        <v>119</v>
      </c>
      <c r="E35" s="51" t="s">
        <v>152</v>
      </c>
      <c r="F35" s="51" t="str">
        <f>F19</f>
        <v xml:space="preserve">Número de actividades realizadas </v>
      </c>
      <c r="G35" s="51" t="str">
        <f>F20</f>
        <v>Número de actividades programadas</v>
      </c>
      <c r="H35" s="52" t="s">
        <v>121</v>
      </c>
      <c r="I35" s="53" t="s">
        <v>122</v>
      </c>
      <c r="J35" s="2"/>
      <c r="K35" s="2"/>
      <c r="L35" s="2"/>
      <c r="M35" s="54"/>
      <c r="N35" s="2"/>
      <c r="O35" s="31" t="s">
        <v>31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J35" s="2"/>
      <c r="AK35" s="2"/>
      <c r="AL35" s="2"/>
      <c r="AM35" s="2"/>
      <c r="AN35" s="2"/>
    </row>
    <row r="36" spans="1:40" ht="15" customHeight="1" x14ac:dyDescent="0.2">
      <c r="A36" s="49"/>
      <c r="B36" s="2"/>
      <c r="C36" s="2"/>
      <c r="D36" s="87" t="s">
        <v>123</v>
      </c>
      <c r="E36" s="88">
        <v>1</v>
      </c>
      <c r="F36" s="89">
        <v>10</v>
      </c>
      <c r="G36" s="90">
        <v>14</v>
      </c>
      <c r="H36" s="91">
        <f t="shared" ref="H36:H38" si="2">(F36/G36)*100%</f>
        <v>0.7142857142857143</v>
      </c>
      <c r="I36" s="92">
        <f t="shared" ref="I36:I39" si="3">F36/23</f>
        <v>0.43478260869565216</v>
      </c>
      <c r="J36" s="2"/>
      <c r="K36" s="2"/>
      <c r="L36" s="2"/>
      <c r="M36" s="54"/>
      <c r="N36" s="2"/>
      <c r="O36" s="31" t="s">
        <v>32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J36" s="2"/>
      <c r="AK36" s="2"/>
      <c r="AL36" s="2"/>
      <c r="AM36" s="2"/>
      <c r="AN36" s="2"/>
    </row>
    <row r="37" spans="1:40" ht="15" customHeight="1" x14ac:dyDescent="0.2">
      <c r="A37" s="49"/>
      <c r="B37" s="2"/>
      <c r="C37" s="2"/>
      <c r="D37" s="93" t="s">
        <v>124</v>
      </c>
      <c r="E37" s="65">
        <v>1</v>
      </c>
      <c r="F37" s="66"/>
      <c r="G37" s="66">
        <v>19</v>
      </c>
      <c r="H37" s="94">
        <f t="shared" si="2"/>
        <v>0</v>
      </c>
      <c r="I37" s="95">
        <f t="shared" si="3"/>
        <v>0</v>
      </c>
      <c r="J37" s="2"/>
      <c r="K37" s="2"/>
      <c r="L37" s="2"/>
      <c r="M37" s="54"/>
      <c r="N37" s="2"/>
      <c r="O37" s="31" t="s">
        <v>33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J37" s="2"/>
      <c r="AK37" s="2"/>
      <c r="AL37" s="2"/>
      <c r="AM37" s="2"/>
      <c r="AN37" s="2"/>
    </row>
    <row r="38" spans="1:40" ht="15" customHeight="1" x14ac:dyDescent="0.2">
      <c r="A38" s="49"/>
      <c r="B38" s="2"/>
      <c r="C38" s="2"/>
      <c r="D38" s="96" t="s">
        <v>125</v>
      </c>
      <c r="E38" s="65">
        <v>1</v>
      </c>
      <c r="F38" s="97"/>
      <c r="G38" s="97">
        <v>14</v>
      </c>
      <c r="H38" s="94">
        <f t="shared" si="2"/>
        <v>0</v>
      </c>
      <c r="I38" s="95">
        <f t="shared" si="3"/>
        <v>0</v>
      </c>
      <c r="J38" s="2"/>
      <c r="K38" s="2"/>
      <c r="L38" s="2"/>
      <c r="M38" s="54"/>
      <c r="N38" s="2"/>
      <c r="O38" s="1" t="s">
        <v>34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J38" s="2"/>
      <c r="AK38" s="2"/>
      <c r="AL38" s="2"/>
      <c r="AM38" s="2"/>
      <c r="AN38" s="2"/>
    </row>
    <row r="39" spans="1:40" ht="15.75" customHeight="1" x14ac:dyDescent="0.2">
      <c r="A39" s="49"/>
      <c r="B39" s="2"/>
      <c r="C39" s="2"/>
      <c r="D39" s="98" t="s">
        <v>126</v>
      </c>
      <c r="E39" s="99">
        <v>1</v>
      </c>
      <c r="F39" s="100"/>
      <c r="G39" s="100">
        <v>8</v>
      </c>
      <c r="H39" s="101">
        <f>((F39/G39)*100%)-H38</f>
        <v>0</v>
      </c>
      <c r="I39" s="102">
        <f t="shared" si="3"/>
        <v>0</v>
      </c>
      <c r="J39" s="2"/>
      <c r="K39" s="2"/>
      <c r="L39" s="2"/>
      <c r="M39" s="54"/>
      <c r="N39" s="2"/>
      <c r="O39" s="5" t="s">
        <v>35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J39" s="2"/>
      <c r="AK39" s="2"/>
      <c r="AL39" s="2"/>
      <c r="AM39" s="2"/>
      <c r="AN39" s="2"/>
    </row>
    <row r="40" spans="1:40" ht="12.75" customHeight="1" x14ac:dyDescent="0.2">
      <c r="A40" s="1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0"/>
      <c r="N40" s="2"/>
      <c r="O40" s="5" t="s">
        <v>36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12.75" customHeight="1" x14ac:dyDescent="0.2">
      <c r="A41" s="1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0"/>
      <c r="N41" s="2"/>
      <c r="O41" s="5" t="s">
        <v>37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 t="e">
        <f>#REF!+1</f>
        <v>#REF!</v>
      </c>
    </row>
    <row r="42" spans="1:40" ht="12.75" customHeight="1" x14ac:dyDescent="0.2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0"/>
      <c r="N42" s="2"/>
      <c r="O42" s="5" t="s">
        <v>38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12.75" customHeight="1" x14ac:dyDescent="0.2">
      <c r="A43" s="1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0"/>
      <c r="N43" s="2"/>
      <c r="O43" s="2" t="s">
        <v>41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12.75" customHeight="1" x14ac:dyDescent="0.2">
      <c r="A44" s="1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0"/>
      <c r="N44" s="2"/>
      <c r="O44" s="2" t="s">
        <v>42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12.75" customHeight="1" x14ac:dyDescent="0.2">
      <c r="A45" s="1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0"/>
      <c r="N45" s="2"/>
      <c r="O45" s="1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12.75" customHeight="1" x14ac:dyDescent="0.2">
      <c r="A46" s="1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0"/>
      <c r="N46" s="2"/>
      <c r="O46" s="2" t="s">
        <v>44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12.75" customHeight="1" x14ac:dyDescent="0.2">
      <c r="A47" s="1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0"/>
      <c r="N47" s="2"/>
      <c r="O47" s="2" t="s">
        <v>45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12.75" customHeight="1" x14ac:dyDescent="0.2">
      <c r="A48" s="1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0"/>
      <c r="N48" s="2"/>
      <c r="O48" s="2" t="s">
        <v>46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12.75" customHeight="1" x14ac:dyDescent="0.2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0"/>
      <c r="N49" s="2"/>
      <c r="O49" s="2" t="s">
        <v>47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/>
    </row>
    <row r="50" spans="1:40" ht="12.75" customHeight="1" x14ac:dyDescent="0.2">
      <c r="A50" s="1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0"/>
      <c r="N50" s="2"/>
      <c r="O50" s="2" t="s">
        <v>48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>AN41+1</f>
        <v>#REF!</v>
      </c>
    </row>
    <row r="51" spans="1:40" ht="12.75" customHeight="1" x14ac:dyDescent="0.2">
      <c r="A51" s="1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0"/>
      <c r="N51" s="2"/>
      <c r="O51" s="2" t="s">
        <v>49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ref="AN51:AN56" si="4">AN50+1</f>
        <v>#REF!</v>
      </c>
    </row>
    <row r="52" spans="1:40" ht="12.75" customHeight="1" x14ac:dyDescent="0.2">
      <c r="A52" s="1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0"/>
      <c r="N52" s="2"/>
      <c r="O52" s="2" t="s">
        <v>50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4"/>
        <v>#REF!</v>
      </c>
    </row>
    <row r="53" spans="1:40" ht="12.75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0"/>
      <c r="N53" s="2"/>
      <c r="O53" s="2" t="s">
        <v>127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 t="shared" si="4"/>
        <v>#REF!</v>
      </c>
    </row>
    <row r="54" spans="1:40" ht="12.75" customHeight="1" x14ac:dyDescent="0.2">
      <c r="A54" s="1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0"/>
      <c r="N54" s="2"/>
      <c r="O54" s="2" t="s">
        <v>52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4"/>
        <v>#REF!</v>
      </c>
    </row>
    <row r="55" spans="1:40" ht="12.75" customHeight="1" x14ac:dyDescent="0.2">
      <c r="A55" s="1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0"/>
      <c r="N55" s="2"/>
      <c r="O55" s="2" t="s">
        <v>53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 t="shared" si="4"/>
        <v>#REF!</v>
      </c>
    </row>
    <row r="56" spans="1:40" ht="105.75" customHeight="1" x14ac:dyDescent="0.2">
      <c r="A56" s="1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0"/>
      <c r="N56" s="2"/>
      <c r="O56" s="1" t="s">
        <v>54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 t="shared" si="4"/>
        <v>#REF!</v>
      </c>
    </row>
    <row r="57" spans="1:40" ht="39" customHeight="1" x14ac:dyDescent="0.2">
      <c r="A57" s="136" t="s">
        <v>128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5"/>
      <c r="N57" s="2"/>
      <c r="O57" s="2" t="s">
        <v>79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#REF!+1</f>
        <v>#REF!</v>
      </c>
    </row>
    <row r="58" spans="1:40" ht="39" customHeight="1" x14ac:dyDescent="0.2">
      <c r="A58" s="1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0"/>
      <c r="N58" s="2"/>
      <c r="O58" s="2" t="s">
        <v>129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 t="e">
        <f t="shared" ref="AN58:AN59" si="5">AN57+1</f>
        <v>#REF!</v>
      </c>
    </row>
    <row r="59" spans="1:40" ht="13.5" customHeight="1" x14ac:dyDescent="0.2">
      <c r="A59" s="137" t="s">
        <v>130</v>
      </c>
      <c r="B59" s="124" t="s">
        <v>131</v>
      </c>
      <c r="C59" s="125"/>
      <c r="D59" s="125"/>
      <c r="E59" s="126"/>
      <c r="F59" s="119" t="s">
        <v>132</v>
      </c>
      <c r="G59" s="115"/>
      <c r="H59" s="124" t="s">
        <v>133</v>
      </c>
      <c r="I59" s="125"/>
      <c r="J59" s="125"/>
      <c r="K59" s="125"/>
      <c r="L59" s="125"/>
      <c r="M59" s="126"/>
      <c r="N59" s="2"/>
      <c r="O59" s="2" t="s">
        <v>58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 t="shared" si="5"/>
        <v>#REF!</v>
      </c>
    </row>
    <row r="60" spans="1:40" ht="13.5" customHeight="1" x14ac:dyDescent="0.2">
      <c r="A60" s="138"/>
      <c r="B60" s="127"/>
      <c r="C60" s="128"/>
      <c r="D60" s="128"/>
      <c r="E60" s="129"/>
      <c r="F60" s="21" t="s">
        <v>134</v>
      </c>
      <c r="G60" s="22" t="s">
        <v>135</v>
      </c>
      <c r="H60" s="127"/>
      <c r="I60" s="128"/>
      <c r="J60" s="128"/>
      <c r="K60" s="128"/>
      <c r="L60" s="128"/>
      <c r="M60" s="1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/>
    </row>
    <row r="61" spans="1:40" ht="66" customHeight="1" x14ac:dyDescent="0.2">
      <c r="A61" s="75" t="s">
        <v>123</v>
      </c>
      <c r="B61" s="171" t="s">
        <v>153</v>
      </c>
      <c r="C61" s="114"/>
      <c r="D61" s="114"/>
      <c r="E61" s="115"/>
      <c r="F61" s="76"/>
      <c r="G61" s="77" t="s">
        <v>137</v>
      </c>
      <c r="H61" s="151"/>
      <c r="I61" s="114"/>
      <c r="J61" s="114"/>
      <c r="K61" s="114"/>
      <c r="L61" s="114"/>
      <c r="M61" s="11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AN59+1</f>
        <v>#REF!</v>
      </c>
    </row>
    <row r="62" spans="1:40" ht="66" customHeight="1" x14ac:dyDescent="0.2">
      <c r="A62" s="75" t="s">
        <v>124</v>
      </c>
      <c r="B62" s="172"/>
      <c r="C62" s="114"/>
      <c r="D62" s="114"/>
      <c r="E62" s="115"/>
      <c r="F62" s="76"/>
      <c r="G62" s="76"/>
      <c r="H62" s="151"/>
      <c r="I62" s="114"/>
      <c r="J62" s="114"/>
      <c r="K62" s="114"/>
      <c r="L62" s="114"/>
      <c r="M62" s="11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66" customHeight="1" x14ac:dyDescent="0.2">
      <c r="A63" s="75" t="s">
        <v>138</v>
      </c>
      <c r="B63" s="152"/>
      <c r="C63" s="114"/>
      <c r="D63" s="114"/>
      <c r="E63" s="115"/>
      <c r="F63" s="76"/>
      <c r="G63" s="76"/>
      <c r="H63" s="151"/>
      <c r="I63" s="114"/>
      <c r="J63" s="114"/>
      <c r="K63" s="114"/>
      <c r="L63" s="114"/>
      <c r="M63" s="11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 t="shared" ref="AN63:AN64" si="6">#REF!+1</f>
        <v>#REF!</v>
      </c>
    </row>
    <row r="64" spans="1:40" ht="66" customHeight="1" x14ac:dyDescent="0.2">
      <c r="A64" s="75" t="s">
        <v>154</v>
      </c>
      <c r="B64" s="150"/>
      <c r="C64" s="114"/>
      <c r="D64" s="114"/>
      <c r="E64" s="115"/>
      <c r="F64" s="103"/>
      <c r="G64" s="76"/>
      <c r="H64" s="151"/>
      <c r="I64" s="114"/>
      <c r="J64" s="114"/>
      <c r="K64" s="114"/>
      <c r="L64" s="114"/>
      <c r="M64" s="11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 t="shared" si="6"/>
        <v>#REF!</v>
      </c>
    </row>
    <row r="65" spans="1:40" ht="66" customHeight="1" x14ac:dyDescent="0.2">
      <c r="A65" s="75" t="s">
        <v>139</v>
      </c>
      <c r="B65" s="150"/>
      <c r="C65" s="114"/>
      <c r="D65" s="114"/>
      <c r="E65" s="115"/>
      <c r="F65" s="76"/>
      <c r="G65" s="76"/>
      <c r="H65" s="151"/>
      <c r="I65" s="114"/>
      <c r="J65" s="114"/>
      <c r="K65" s="114"/>
      <c r="L65" s="114"/>
      <c r="M65" s="11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 t="shared" ref="AN65:AN67" si="7">AN64+1</f>
        <v>#REF!</v>
      </c>
    </row>
    <row r="66" spans="1:40" ht="13.5" customHeight="1" x14ac:dyDescent="0.2">
      <c r="A66" s="2"/>
      <c r="B66" s="153"/>
      <c r="C66" s="148"/>
      <c r="D66" s="148"/>
      <c r="E66" s="148"/>
      <c r="F66" s="148"/>
      <c r="G66" s="148"/>
      <c r="H66" s="148"/>
      <c r="I66" s="149"/>
      <c r="J66" s="153"/>
      <c r="K66" s="148"/>
      <c r="L66" s="148"/>
      <c r="M66" s="14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 t="shared" si="7"/>
        <v>#REF!</v>
      </c>
    </row>
    <row r="67" spans="1:40" ht="13.5" customHeight="1" x14ac:dyDescent="0.2">
      <c r="A67" s="2"/>
      <c r="B67" s="153"/>
      <c r="C67" s="148"/>
      <c r="D67" s="148"/>
      <c r="E67" s="148"/>
      <c r="F67" s="148"/>
      <c r="G67" s="148"/>
      <c r="H67" s="148"/>
      <c r="I67" s="149"/>
      <c r="J67" s="153"/>
      <c r="K67" s="148"/>
      <c r="L67" s="148"/>
      <c r="M67" s="1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 t="e">
        <f t="shared" si="7"/>
        <v>#REF!</v>
      </c>
    </row>
    <row r="68" spans="1:40" ht="13.5" customHeight="1" x14ac:dyDescent="0.2">
      <c r="A68" s="2"/>
      <c r="B68" s="153"/>
      <c r="C68" s="148"/>
      <c r="D68" s="148"/>
      <c r="E68" s="148"/>
      <c r="F68" s="148"/>
      <c r="G68" s="148"/>
      <c r="H68" s="148"/>
      <c r="I68" s="149"/>
      <c r="J68" s="153"/>
      <c r="K68" s="148"/>
      <c r="L68" s="148"/>
      <c r="M68" s="1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13.5" customHeight="1" x14ac:dyDescent="0.2">
      <c r="A69" s="2"/>
      <c r="B69" s="153"/>
      <c r="C69" s="148"/>
      <c r="D69" s="148"/>
      <c r="E69" s="148"/>
      <c r="F69" s="148"/>
      <c r="G69" s="148"/>
      <c r="H69" s="148"/>
      <c r="I69" s="149"/>
      <c r="J69" s="153"/>
      <c r="K69" s="148"/>
      <c r="L69" s="148"/>
      <c r="M69" s="1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customHeight="1" x14ac:dyDescent="0.2">
      <c r="A85" s="2"/>
      <c r="B85" s="2"/>
      <c r="C85" s="2"/>
      <c r="D85" s="2"/>
      <c r="E85" s="2"/>
      <c r="F85" s="141"/>
      <c r="G85" s="142"/>
      <c r="H85" s="143"/>
      <c r="I85" s="78" t="s">
        <v>140</v>
      </c>
      <c r="J85" s="2"/>
      <c r="K85" s="7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customHeight="1" x14ac:dyDescent="0.2">
      <c r="A86" s="2"/>
      <c r="B86" s="2"/>
      <c r="C86" s="2"/>
      <c r="D86" s="2"/>
      <c r="E86" s="2"/>
      <c r="F86" s="144"/>
      <c r="G86" s="145"/>
      <c r="H86" s="146"/>
      <c r="I86" s="78" t="s">
        <v>141</v>
      </c>
      <c r="J86" s="2"/>
      <c r="K86" s="7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customHeight="1" x14ac:dyDescent="0.2">
      <c r="A87" s="2"/>
      <c r="B87" s="2"/>
      <c r="C87" s="2"/>
      <c r="D87" s="2"/>
      <c r="E87" s="2"/>
      <c r="F87" s="147"/>
      <c r="G87" s="148"/>
      <c r="H87" s="149"/>
      <c r="I87" s="78" t="s">
        <v>142</v>
      </c>
      <c r="J87" s="2"/>
      <c r="K87" s="7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customHeight="1" x14ac:dyDescent="0.2">
      <c r="A88" s="2"/>
      <c r="B88" s="2"/>
      <c r="C88" s="2"/>
      <c r="D88" s="2"/>
      <c r="E88" s="2"/>
      <c r="F88" s="141"/>
      <c r="G88" s="142"/>
      <c r="H88" s="143"/>
      <c r="I88" s="2"/>
      <c r="J88" s="2"/>
      <c r="K88" s="7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customHeight="1" x14ac:dyDescent="0.2">
      <c r="A89" s="2"/>
      <c r="B89" s="2"/>
      <c r="C89" s="2"/>
      <c r="D89" s="2"/>
      <c r="E89" s="2"/>
      <c r="F89" s="144"/>
      <c r="G89" s="145"/>
      <c r="H89" s="146"/>
      <c r="I89" s="2"/>
      <c r="J89" s="2"/>
      <c r="K89" s="7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7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7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7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7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7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7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7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7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7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7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7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7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7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7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7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7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7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7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7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7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7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7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7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7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7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7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7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7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79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7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7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7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spans="1:40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1:40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0">
    <mergeCell ref="A25:A26"/>
    <mergeCell ref="B25:B26"/>
    <mergeCell ref="C25:C26"/>
    <mergeCell ref="D25:D26"/>
    <mergeCell ref="E25:E27"/>
    <mergeCell ref="J19:L19"/>
    <mergeCell ref="J20:L20"/>
    <mergeCell ref="A7:B7"/>
    <mergeCell ref="A8:B8"/>
    <mergeCell ref="A9:B9"/>
    <mergeCell ref="A11:B11"/>
    <mergeCell ref="A12:B12"/>
    <mergeCell ref="A13:B13"/>
    <mergeCell ref="A14:B14"/>
    <mergeCell ref="A19:B22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J68:M68"/>
    <mergeCell ref="J69:M69"/>
    <mergeCell ref="H61:M61"/>
    <mergeCell ref="H62:M62"/>
    <mergeCell ref="H63:M63"/>
    <mergeCell ref="H64:M64"/>
    <mergeCell ref="H65:M65"/>
    <mergeCell ref="J66:M66"/>
    <mergeCell ref="J67:M67"/>
    <mergeCell ref="F88:H89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F85:H86"/>
    <mergeCell ref="F87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</mergeCells>
  <conditionalFormatting sqref="H36:H39">
    <cfRule type="cellIs" dxfId="8" priority="1" operator="between">
      <formula>$L$31</formula>
      <formula>$M$31</formula>
    </cfRule>
  </conditionalFormatting>
  <conditionalFormatting sqref="H36:H39">
    <cfRule type="cellIs" dxfId="7" priority="2" operator="between">
      <formula>$L$30</formula>
      <formula>$M$30</formula>
    </cfRule>
  </conditionalFormatting>
  <conditionalFormatting sqref="H36:H39">
    <cfRule type="cellIs" dxfId="6" priority="3" operator="between">
      <formula>#REF!</formula>
      <formula>$M$29</formula>
    </cfRule>
  </conditionalFormatting>
  <conditionalFormatting sqref="I36:I39">
    <cfRule type="cellIs" dxfId="5" priority="4" operator="between">
      <formula>$L$31</formula>
      <formula>$M$31</formula>
    </cfRule>
  </conditionalFormatting>
  <conditionalFormatting sqref="I36:I39">
    <cfRule type="cellIs" dxfId="4" priority="5" operator="between">
      <formula>$L$30</formula>
      <formula>$M$30</formula>
    </cfRule>
  </conditionalFormatting>
  <conditionalFormatting sqref="I36:I39">
    <cfRule type="cellIs" dxfId="3" priority="6" operator="between">
      <formula>#REF!</formula>
      <formula>$M$29</formula>
    </cfRule>
  </conditionalFormatting>
  <dataValidations count="8">
    <dataValidation type="list" allowBlank="1" showInputMessage="1" showErrorMessage="1" prompt=" - " sqref="D24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9">
      <formula1>$O$39:$O$42</formula1>
    </dataValidation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4">
      <formula1>$O$57:$O$61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M19:M22 B25 D25 B27">
      <formula1>$O$11:$O$16</formula1>
    </dataValidation>
  </dataValidations>
  <pageMargins left="0.70866141732283472" right="0.70866141732283472" top="0.74803149606299213" bottom="0.74803149606299213" header="0" footer="0"/>
  <pageSetup orientation="landscape"/>
  <rowBreaks count="1" manualBreakCount="1">
    <brk id="5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2"/>
  <sheetViews>
    <sheetView tabSelected="1" workbookViewId="0">
      <selection sqref="A1:B3"/>
    </sheetView>
  </sheetViews>
  <sheetFormatPr baseColWidth="10" defaultColWidth="12.5703125" defaultRowHeight="15" customHeight="1" x14ac:dyDescent="0.2"/>
  <cols>
    <col min="1" max="1" width="17.42578125" customWidth="1"/>
    <col min="2" max="2" width="22.140625" customWidth="1"/>
    <col min="3" max="3" width="23.5703125" customWidth="1"/>
    <col min="4" max="4" width="19.5703125" customWidth="1"/>
    <col min="5" max="5" width="21.140625" customWidth="1"/>
    <col min="6" max="10" width="17.7109375" customWidth="1"/>
    <col min="11" max="11" width="16.7109375" customWidth="1"/>
    <col min="12" max="12" width="13.5703125" customWidth="1"/>
    <col min="13" max="13" width="16.42578125" customWidth="1"/>
    <col min="14" max="14" width="5.7109375" customWidth="1"/>
    <col min="15" max="15" width="93.7109375" hidden="1" customWidth="1"/>
    <col min="16" max="37" width="11.42578125" customWidth="1"/>
    <col min="38" max="38" width="10.85546875" customWidth="1"/>
    <col min="39" max="40" width="11.42578125" customWidth="1"/>
  </cols>
  <sheetData>
    <row r="1" spans="1:40" ht="18.75" customHeight="1" x14ac:dyDescent="0.2">
      <c r="A1" s="156"/>
      <c r="B1" s="126"/>
      <c r="C1" s="157" t="s">
        <v>59</v>
      </c>
      <c r="D1" s="125"/>
      <c r="E1" s="125"/>
      <c r="F1" s="125"/>
      <c r="G1" s="125"/>
      <c r="H1" s="125"/>
      <c r="I1" s="125"/>
      <c r="J1" s="126"/>
      <c r="K1" s="173" t="s">
        <v>60</v>
      </c>
      <c r="L1" s="114"/>
      <c r="M1" s="1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.75" customHeight="1" x14ac:dyDescent="0.2">
      <c r="A2" s="132"/>
      <c r="B2" s="134"/>
      <c r="C2" s="132"/>
      <c r="D2" s="133"/>
      <c r="E2" s="133"/>
      <c r="F2" s="133"/>
      <c r="G2" s="133"/>
      <c r="H2" s="133"/>
      <c r="I2" s="133"/>
      <c r="J2" s="134"/>
      <c r="K2" s="173" t="s">
        <v>61</v>
      </c>
      <c r="L2" s="114"/>
      <c r="M2" s="115"/>
      <c r="N2" s="2"/>
      <c r="O2" s="1" t="s">
        <v>0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.75" customHeight="1" x14ac:dyDescent="0.2">
      <c r="A3" s="127"/>
      <c r="B3" s="129"/>
      <c r="C3" s="127"/>
      <c r="D3" s="128"/>
      <c r="E3" s="128"/>
      <c r="F3" s="128"/>
      <c r="G3" s="128"/>
      <c r="H3" s="128"/>
      <c r="I3" s="128"/>
      <c r="J3" s="129"/>
      <c r="K3" s="173" t="s">
        <v>62</v>
      </c>
      <c r="L3" s="114"/>
      <c r="M3" s="115"/>
      <c r="N3" s="2"/>
      <c r="O3" s="2" t="s">
        <v>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6.5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11"/>
      <c r="N4" s="2"/>
      <c r="O4" s="2" t="s">
        <v>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3.5" customHeight="1" x14ac:dyDescent="0.2">
      <c r="A5" s="136" t="s">
        <v>63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2"/>
      <c r="O5" s="2" t="s">
        <v>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3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2"/>
      <c r="O6" s="1" t="s">
        <v>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6.5" customHeight="1" x14ac:dyDescent="0.2">
      <c r="A7" s="119" t="s">
        <v>64</v>
      </c>
      <c r="B7" s="115"/>
      <c r="C7" s="113" t="s">
        <v>31</v>
      </c>
      <c r="D7" s="114"/>
      <c r="E7" s="114"/>
      <c r="F7" s="114"/>
      <c r="G7" s="114"/>
      <c r="H7" s="115"/>
      <c r="I7" s="155" t="s">
        <v>65</v>
      </c>
      <c r="J7" s="114"/>
      <c r="K7" s="115"/>
      <c r="L7" s="159" t="s">
        <v>17</v>
      </c>
      <c r="M7" s="115"/>
      <c r="N7" s="2"/>
      <c r="O7" s="2" t="s">
        <v>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6.5" customHeight="1" x14ac:dyDescent="0.2">
      <c r="A8" s="119" t="s">
        <v>66</v>
      </c>
      <c r="B8" s="115"/>
      <c r="C8" s="113" t="s">
        <v>67</v>
      </c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2"/>
      <c r="O8" s="2" t="s">
        <v>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6.5" customHeight="1" x14ac:dyDescent="0.2">
      <c r="A9" s="119" t="s">
        <v>68</v>
      </c>
      <c r="B9" s="115"/>
      <c r="C9" s="113" t="s">
        <v>37</v>
      </c>
      <c r="D9" s="114"/>
      <c r="E9" s="114"/>
      <c r="F9" s="114"/>
      <c r="G9" s="114"/>
      <c r="H9" s="114"/>
      <c r="I9" s="114"/>
      <c r="J9" s="114"/>
      <c r="K9" s="114"/>
      <c r="L9" s="114"/>
      <c r="M9" s="115"/>
      <c r="N9" s="2"/>
      <c r="O9" s="2" t="s">
        <v>7</v>
      </c>
      <c r="P9" s="1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5" customHeight="1" x14ac:dyDescent="0.2">
      <c r="A10" s="16"/>
      <c r="B10" s="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2"/>
      <c r="O10" s="1" t="s">
        <v>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.75" customHeight="1" x14ac:dyDescent="0.2">
      <c r="A11" s="119" t="s">
        <v>69</v>
      </c>
      <c r="B11" s="115"/>
      <c r="C11" s="174" t="s">
        <v>155</v>
      </c>
      <c r="D11" s="114"/>
      <c r="E11" s="114"/>
      <c r="F11" s="114"/>
      <c r="G11" s="114"/>
      <c r="H11" s="114"/>
      <c r="I11" s="114"/>
      <c r="J11" s="114"/>
      <c r="K11" s="104" t="s">
        <v>71</v>
      </c>
      <c r="L11" s="181" t="s">
        <v>156</v>
      </c>
      <c r="M11" s="115"/>
      <c r="N11" s="2"/>
      <c r="O11" s="2" t="s">
        <v>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3" customHeight="1" x14ac:dyDescent="0.2">
      <c r="A12" s="119" t="s">
        <v>73</v>
      </c>
      <c r="B12" s="115"/>
      <c r="C12" s="174" t="s">
        <v>157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2"/>
      <c r="O12" s="2" t="s">
        <v>10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41.25" customHeight="1" x14ac:dyDescent="0.2">
      <c r="A13" s="119" t="s">
        <v>75</v>
      </c>
      <c r="B13" s="115"/>
      <c r="C13" s="174" t="s">
        <v>158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2"/>
      <c r="O13" s="2" t="s">
        <v>77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48" customHeight="1" x14ac:dyDescent="0.2">
      <c r="A14" s="119" t="s">
        <v>78</v>
      </c>
      <c r="B14" s="115"/>
      <c r="C14" s="174" t="s">
        <v>79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5"/>
      <c r="N14" s="2"/>
      <c r="O14" s="2" t="s">
        <v>80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7" customHeight="1" x14ac:dyDescent="0.2">
      <c r="A15" s="119" t="s">
        <v>81</v>
      </c>
      <c r="B15" s="115"/>
      <c r="C15" s="174" t="s">
        <v>147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2"/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3.5" customHeight="1" x14ac:dyDescent="0.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0"/>
      <c r="N16" s="2"/>
      <c r="O16" s="2" t="s">
        <v>13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3.5" customHeight="1" x14ac:dyDescent="0.2">
      <c r="A17" s="124" t="s">
        <v>83</v>
      </c>
      <c r="B17" s="126"/>
      <c r="C17" s="124" t="s">
        <v>84</v>
      </c>
      <c r="D17" s="126"/>
      <c r="E17" s="116" t="s">
        <v>85</v>
      </c>
      <c r="F17" s="117"/>
      <c r="G17" s="117"/>
      <c r="H17" s="117"/>
      <c r="I17" s="117"/>
      <c r="J17" s="117"/>
      <c r="K17" s="117"/>
      <c r="L17" s="117"/>
      <c r="M17" s="118"/>
      <c r="N17" s="2"/>
      <c r="O17" s="1" t="s">
        <v>14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39" customHeight="1" x14ac:dyDescent="0.2">
      <c r="A18" s="127"/>
      <c r="B18" s="129"/>
      <c r="C18" s="127"/>
      <c r="D18" s="129"/>
      <c r="E18" s="21" t="s">
        <v>86</v>
      </c>
      <c r="F18" s="119" t="s">
        <v>87</v>
      </c>
      <c r="G18" s="114"/>
      <c r="H18" s="115"/>
      <c r="I18" s="22" t="s">
        <v>88</v>
      </c>
      <c r="J18" s="119" t="s">
        <v>89</v>
      </c>
      <c r="K18" s="114"/>
      <c r="L18" s="115"/>
      <c r="M18" s="21" t="s">
        <v>90</v>
      </c>
      <c r="N18" s="2"/>
      <c r="O18" s="2" t="s">
        <v>15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29.25" customHeight="1" x14ac:dyDescent="0.2">
      <c r="A19" s="131" t="s">
        <v>148</v>
      </c>
      <c r="B19" s="126"/>
      <c r="C19" s="180" t="s">
        <v>46</v>
      </c>
      <c r="D19" s="126"/>
      <c r="E19" s="38">
        <v>1</v>
      </c>
      <c r="F19" s="121" t="s">
        <v>149</v>
      </c>
      <c r="G19" s="114"/>
      <c r="H19" s="115"/>
      <c r="I19" s="105" t="s">
        <v>45</v>
      </c>
      <c r="J19" s="121" t="s">
        <v>159</v>
      </c>
      <c r="K19" s="114"/>
      <c r="L19" s="115"/>
      <c r="M19" s="38" t="s">
        <v>9</v>
      </c>
      <c r="N19" s="2"/>
      <c r="O19" s="2" t="s">
        <v>16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29.25" customHeight="1" x14ac:dyDescent="0.2">
      <c r="A20" s="132"/>
      <c r="B20" s="134"/>
      <c r="C20" s="132"/>
      <c r="D20" s="134"/>
      <c r="E20" s="38">
        <v>2</v>
      </c>
      <c r="F20" s="121" t="s">
        <v>151</v>
      </c>
      <c r="G20" s="114"/>
      <c r="H20" s="115"/>
      <c r="I20" s="105" t="s">
        <v>45</v>
      </c>
      <c r="J20" s="121" t="s">
        <v>159</v>
      </c>
      <c r="K20" s="114"/>
      <c r="L20" s="115"/>
      <c r="M20" s="38" t="s">
        <v>9</v>
      </c>
      <c r="N20" s="2"/>
      <c r="O20" s="2" t="s">
        <v>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13.5" customHeight="1" x14ac:dyDescent="0.2">
      <c r="A21" s="132"/>
      <c r="B21" s="134"/>
      <c r="C21" s="132"/>
      <c r="D21" s="134"/>
      <c r="E21" s="38"/>
      <c r="F21" s="121"/>
      <c r="G21" s="114"/>
      <c r="H21" s="115"/>
      <c r="I21" s="105"/>
      <c r="J21" s="121"/>
      <c r="K21" s="114"/>
      <c r="L21" s="115"/>
      <c r="M21" s="38"/>
      <c r="N21" s="2"/>
      <c r="O21" s="2" t="s">
        <v>18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13.5" customHeight="1" x14ac:dyDescent="0.2">
      <c r="A22" s="127"/>
      <c r="B22" s="129"/>
      <c r="C22" s="127"/>
      <c r="D22" s="129"/>
      <c r="E22" s="38"/>
      <c r="F22" s="121"/>
      <c r="G22" s="114"/>
      <c r="H22" s="115"/>
      <c r="I22" s="105"/>
      <c r="J22" s="121"/>
      <c r="K22" s="114"/>
      <c r="L22" s="115"/>
      <c r="M22" s="3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3.5" customHeight="1" x14ac:dyDescent="0.2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0"/>
      <c r="N23" s="2"/>
      <c r="O23" s="1" t="s">
        <v>19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33.75" customHeight="1" x14ac:dyDescent="0.2">
      <c r="A24" s="21" t="s">
        <v>96</v>
      </c>
      <c r="B24" s="25" t="s">
        <v>3</v>
      </c>
      <c r="C24" s="27" t="s">
        <v>97</v>
      </c>
      <c r="D24" s="25" t="s">
        <v>5</v>
      </c>
      <c r="E24" s="21" t="s">
        <v>98</v>
      </c>
      <c r="F24" s="106">
        <v>1</v>
      </c>
      <c r="G24" s="21" t="s">
        <v>99</v>
      </c>
      <c r="H24" s="30" t="s">
        <v>100</v>
      </c>
      <c r="I24" s="21" t="s">
        <v>101</v>
      </c>
      <c r="J24" s="30" t="s">
        <v>100</v>
      </c>
      <c r="K24" s="21" t="s">
        <v>102</v>
      </c>
      <c r="L24" s="122" t="s">
        <v>100</v>
      </c>
      <c r="M24" s="115"/>
      <c r="N24" s="2"/>
      <c r="O24" s="31" t="s">
        <v>20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3.5" customHeight="1" x14ac:dyDescent="0.2">
      <c r="A25" s="137" t="s">
        <v>103</v>
      </c>
      <c r="B25" s="165" t="s">
        <v>77</v>
      </c>
      <c r="C25" s="137" t="s">
        <v>104</v>
      </c>
      <c r="D25" s="165" t="s">
        <v>77</v>
      </c>
      <c r="E25" s="137" t="s">
        <v>105</v>
      </c>
      <c r="F25" s="32" t="s">
        <v>106</v>
      </c>
      <c r="G25" s="33">
        <v>2020</v>
      </c>
      <c r="H25" s="33">
        <v>2021</v>
      </c>
      <c r="I25" s="33">
        <v>2022</v>
      </c>
      <c r="J25" s="33">
        <v>2023</v>
      </c>
      <c r="K25" s="33">
        <v>2024</v>
      </c>
      <c r="L25" s="123" t="s">
        <v>107</v>
      </c>
      <c r="M25" s="115"/>
      <c r="N25" s="2"/>
      <c r="O25" s="31" t="s">
        <v>21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13.5" customHeight="1" x14ac:dyDescent="0.2">
      <c r="A26" s="138"/>
      <c r="B26" s="128"/>
      <c r="C26" s="138"/>
      <c r="D26" s="128"/>
      <c r="E26" s="166"/>
      <c r="F26" s="34" t="s">
        <v>108</v>
      </c>
      <c r="G26" s="80" t="s">
        <v>100</v>
      </c>
      <c r="H26" s="80" t="s">
        <v>100</v>
      </c>
      <c r="I26" s="80" t="s">
        <v>100</v>
      </c>
      <c r="J26" s="80" t="s">
        <v>100</v>
      </c>
      <c r="K26" s="80" t="s">
        <v>100</v>
      </c>
      <c r="L26" s="80" t="s">
        <v>100</v>
      </c>
      <c r="M26" s="80" t="s">
        <v>100</v>
      </c>
      <c r="N26" s="2"/>
      <c r="O26" s="31" t="s">
        <v>22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13.5" customHeight="1" x14ac:dyDescent="0.2">
      <c r="A27" s="35"/>
      <c r="B27" s="36"/>
      <c r="C27" s="37"/>
      <c r="D27" s="37"/>
      <c r="E27" s="138"/>
      <c r="F27" s="38" t="s">
        <v>109</v>
      </c>
      <c r="G27" s="81" t="s">
        <v>100</v>
      </c>
      <c r="H27" s="81" t="s">
        <v>100</v>
      </c>
      <c r="I27" s="81" t="s">
        <v>100</v>
      </c>
      <c r="J27" s="81" t="s">
        <v>100</v>
      </c>
      <c r="K27" s="81" t="s">
        <v>100</v>
      </c>
      <c r="L27" s="81" t="s">
        <v>100</v>
      </c>
      <c r="M27" s="81" t="s">
        <v>100</v>
      </c>
      <c r="N27" s="2"/>
      <c r="O27" s="31" t="s">
        <v>23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3.5" customHeight="1" x14ac:dyDescent="0.2">
      <c r="A28" s="1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0"/>
      <c r="N28" s="2"/>
      <c r="O28" s="31" t="s">
        <v>24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13.5" customHeight="1" x14ac:dyDescent="0.2">
      <c r="A29" s="124" t="s">
        <v>110</v>
      </c>
      <c r="B29" s="125"/>
      <c r="C29" s="126"/>
      <c r="D29" s="162" t="s">
        <v>111</v>
      </c>
      <c r="E29" s="118"/>
      <c r="F29" s="40">
        <v>0.85</v>
      </c>
      <c r="G29" s="41" t="s">
        <v>112</v>
      </c>
      <c r="H29" s="42">
        <v>1</v>
      </c>
      <c r="I29" s="130" t="s">
        <v>113</v>
      </c>
      <c r="J29" s="125"/>
      <c r="K29" s="82"/>
      <c r="L29" s="168"/>
      <c r="M29" s="126"/>
      <c r="N29" s="2"/>
      <c r="O29" s="31" t="s">
        <v>25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13.5" customHeight="1" x14ac:dyDescent="0.2">
      <c r="A30" s="132"/>
      <c r="B30" s="133"/>
      <c r="C30" s="134"/>
      <c r="D30" s="163" t="s">
        <v>115</v>
      </c>
      <c r="E30" s="118"/>
      <c r="F30" s="43">
        <v>0.7</v>
      </c>
      <c r="G30" s="44" t="s">
        <v>112</v>
      </c>
      <c r="H30" s="45">
        <v>0.84899999999999998</v>
      </c>
      <c r="I30" s="83"/>
      <c r="J30" s="84"/>
      <c r="K30" s="84"/>
      <c r="L30" s="169"/>
      <c r="M30" s="134"/>
      <c r="N30" s="2"/>
      <c r="O30" s="31" t="s">
        <v>26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 t="shared" ref="AN30:AN32" si="0">#REF!+1</f>
        <v>#REF!</v>
      </c>
    </row>
    <row r="31" spans="1:40" ht="13.5" customHeight="1" x14ac:dyDescent="0.2">
      <c r="A31" s="127"/>
      <c r="B31" s="128"/>
      <c r="C31" s="129"/>
      <c r="D31" s="167" t="s">
        <v>116</v>
      </c>
      <c r="E31" s="115"/>
      <c r="F31" s="46">
        <v>0</v>
      </c>
      <c r="G31" s="47" t="s">
        <v>112</v>
      </c>
      <c r="H31" s="48">
        <v>0.69899999999999995</v>
      </c>
      <c r="I31" s="85"/>
      <c r="J31" s="86"/>
      <c r="K31" s="86"/>
      <c r="L31" s="170"/>
      <c r="M31" s="129"/>
      <c r="N31" s="2"/>
      <c r="O31" s="31" t="s">
        <v>117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 t="shared" si="0"/>
        <v>#REF!</v>
      </c>
    </row>
    <row r="32" spans="1:40" ht="13.5" customHeight="1" x14ac:dyDescent="0.2">
      <c r="A32" s="1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0"/>
      <c r="N32" s="2"/>
      <c r="O32" s="31" t="s">
        <v>28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 t="shared" si="0"/>
        <v>#REF!</v>
      </c>
    </row>
    <row r="33" spans="1:40" ht="13.5" customHeight="1" x14ac:dyDescent="0.2">
      <c r="A33" s="136" t="s">
        <v>118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5"/>
      <c r="N33" s="2"/>
      <c r="O33" s="31" t="s">
        <v>29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 t="shared" ref="AN33:AN34" si="1">AN32+1</f>
        <v>#REF!</v>
      </c>
    </row>
    <row r="34" spans="1:40" ht="13.5" customHeight="1" x14ac:dyDescent="0.2">
      <c r="A34" s="1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0"/>
      <c r="N34" s="2"/>
      <c r="O34" s="31" t="s">
        <v>30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 t="shared" si="1"/>
        <v>#REF!</v>
      </c>
    </row>
    <row r="35" spans="1:40" ht="45.75" customHeight="1" x14ac:dyDescent="0.2">
      <c r="A35" s="49"/>
      <c r="B35" s="2"/>
      <c r="C35" s="2"/>
      <c r="D35" s="50" t="s">
        <v>119</v>
      </c>
      <c r="E35" s="51" t="s">
        <v>120</v>
      </c>
      <c r="F35" s="51" t="str">
        <f>F19</f>
        <v xml:space="preserve">Número de actividades realizadas </v>
      </c>
      <c r="G35" s="51" t="str">
        <f>F20</f>
        <v>Número de actividades programadas</v>
      </c>
      <c r="H35" s="52" t="s">
        <v>121</v>
      </c>
      <c r="I35" s="53" t="s">
        <v>122</v>
      </c>
      <c r="J35" s="2"/>
      <c r="K35" s="2"/>
      <c r="L35" s="2"/>
      <c r="M35" s="54"/>
      <c r="N35" s="2"/>
      <c r="O35" s="31" t="s">
        <v>31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J35" s="2"/>
      <c r="AK35" s="2"/>
      <c r="AL35" s="2"/>
      <c r="AM35" s="2"/>
      <c r="AN35" s="2"/>
    </row>
    <row r="36" spans="1:40" ht="15" customHeight="1" x14ac:dyDescent="0.2">
      <c r="A36" s="49"/>
      <c r="B36" s="2"/>
      <c r="C36" s="2"/>
      <c r="D36" s="87" t="s">
        <v>123</v>
      </c>
      <c r="E36" s="88">
        <v>1</v>
      </c>
      <c r="F36" s="89">
        <v>21</v>
      </c>
      <c r="G36" s="90">
        <v>23</v>
      </c>
      <c r="H36" s="91">
        <f t="shared" ref="H36:H39" si="2">(F36/G36)*100%</f>
        <v>0.91304347826086951</v>
      </c>
      <c r="I36" s="92">
        <f t="shared" ref="I36:I39" si="3">F36/52</f>
        <v>0.40384615384615385</v>
      </c>
      <c r="J36" s="2"/>
      <c r="K36" s="2"/>
      <c r="L36" s="2"/>
      <c r="M36" s="54"/>
      <c r="N36" s="2"/>
      <c r="O36" s="31" t="s">
        <v>32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J36" s="2"/>
      <c r="AK36" s="2"/>
      <c r="AL36" s="2"/>
      <c r="AM36" s="2"/>
      <c r="AN36" s="2"/>
    </row>
    <row r="37" spans="1:40" ht="15" customHeight="1" x14ac:dyDescent="0.2">
      <c r="A37" s="49"/>
      <c r="B37" s="2"/>
      <c r="C37" s="2"/>
      <c r="D37" s="96" t="s">
        <v>124</v>
      </c>
      <c r="E37" s="65">
        <v>1</v>
      </c>
      <c r="F37" s="66"/>
      <c r="G37" s="66">
        <v>31</v>
      </c>
      <c r="H37" s="94">
        <f t="shared" si="2"/>
        <v>0</v>
      </c>
      <c r="I37" s="95">
        <f t="shared" si="3"/>
        <v>0</v>
      </c>
      <c r="J37" s="2"/>
      <c r="K37" s="2"/>
      <c r="L37" s="2"/>
      <c r="M37" s="54"/>
      <c r="N37" s="2"/>
      <c r="O37" s="31" t="s">
        <v>33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J37" s="2"/>
      <c r="AK37" s="2"/>
      <c r="AL37" s="2"/>
      <c r="AM37" s="2"/>
      <c r="AN37" s="2"/>
    </row>
    <row r="38" spans="1:40" ht="15" customHeight="1" x14ac:dyDescent="0.2">
      <c r="A38" s="49"/>
      <c r="B38" s="2"/>
      <c r="C38" s="2"/>
      <c r="D38" s="96" t="s">
        <v>125</v>
      </c>
      <c r="E38" s="65">
        <v>1</v>
      </c>
      <c r="F38" s="66"/>
      <c r="G38" s="66">
        <v>23</v>
      </c>
      <c r="H38" s="94">
        <f t="shared" si="2"/>
        <v>0</v>
      </c>
      <c r="I38" s="95">
        <f t="shared" si="3"/>
        <v>0</v>
      </c>
      <c r="J38" s="2"/>
      <c r="K38" s="2"/>
      <c r="L38" s="2"/>
      <c r="M38" s="54"/>
      <c r="N38" s="2"/>
      <c r="O38" s="1" t="s">
        <v>34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J38" s="2"/>
      <c r="AK38" s="2"/>
      <c r="AL38" s="2"/>
      <c r="AM38" s="2"/>
      <c r="AN38" s="2"/>
    </row>
    <row r="39" spans="1:40" ht="15.75" customHeight="1" x14ac:dyDescent="0.2">
      <c r="A39" s="49"/>
      <c r="B39" s="2"/>
      <c r="C39" s="2"/>
      <c r="D39" s="98" t="s">
        <v>126</v>
      </c>
      <c r="E39" s="107">
        <v>1</v>
      </c>
      <c r="F39" s="108"/>
      <c r="G39" s="109">
        <v>30</v>
      </c>
      <c r="H39" s="101">
        <f t="shared" si="2"/>
        <v>0</v>
      </c>
      <c r="I39" s="102">
        <f t="shared" si="3"/>
        <v>0</v>
      </c>
      <c r="J39" s="2"/>
      <c r="K39" s="2"/>
      <c r="L39" s="2"/>
      <c r="M39" s="54"/>
      <c r="N39" s="2"/>
      <c r="O39" s="5" t="s">
        <v>35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J39" s="2"/>
      <c r="AK39" s="2"/>
      <c r="AL39" s="2"/>
      <c r="AM39" s="2"/>
      <c r="AN39" s="2"/>
    </row>
    <row r="40" spans="1:40" ht="12.75" customHeight="1" x14ac:dyDescent="0.2">
      <c r="A40" s="1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0"/>
      <c r="N40" s="2"/>
      <c r="O40" s="5" t="s">
        <v>36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12.75" customHeight="1" x14ac:dyDescent="0.2">
      <c r="A41" s="1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0"/>
      <c r="N41" s="2"/>
      <c r="O41" s="5" t="s">
        <v>37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 t="e">
        <f>#REF!+1</f>
        <v>#REF!</v>
      </c>
    </row>
    <row r="42" spans="1:40" ht="12.75" customHeight="1" x14ac:dyDescent="0.2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0"/>
      <c r="N42" s="2"/>
      <c r="O42" s="5" t="s">
        <v>38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12.75" customHeight="1" x14ac:dyDescent="0.2">
      <c r="A43" s="1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0"/>
      <c r="N43" s="2"/>
      <c r="O43" s="2" t="s">
        <v>41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12.75" customHeight="1" x14ac:dyDescent="0.2">
      <c r="A44" s="1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0"/>
      <c r="N44" s="2"/>
      <c r="O44" s="2" t="s">
        <v>42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12.75" customHeight="1" x14ac:dyDescent="0.2">
      <c r="A45" s="1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0"/>
      <c r="N45" s="2"/>
      <c r="O45" s="1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12.75" customHeight="1" x14ac:dyDescent="0.2">
      <c r="A46" s="1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0"/>
      <c r="N46" s="2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10"/>
      <c r="AM46" s="2"/>
      <c r="AN46" s="2"/>
    </row>
    <row r="47" spans="1:40" ht="12.75" customHeight="1" x14ac:dyDescent="0.2">
      <c r="A47" s="1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0"/>
      <c r="N47" s="2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10"/>
      <c r="AM47" s="2"/>
      <c r="AN47" s="2"/>
    </row>
    <row r="48" spans="1:40" ht="12.75" customHeight="1" x14ac:dyDescent="0.2">
      <c r="A48" s="1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0"/>
      <c r="N48" s="2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10"/>
      <c r="AM48" s="2"/>
      <c r="AN48" s="2"/>
    </row>
    <row r="49" spans="1:40" ht="12.75" customHeight="1" x14ac:dyDescent="0.2">
      <c r="A49" s="1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0"/>
      <c r="N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10"/>
      <c r="AM49" s="2"/>
      <c r="AN49" s="2"/>
    </row>
    <row r="50" spans="1:40" ht="12.75" customHeight="1" x14ac:dyDescent="0.2">
      <c r="A50" s="1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0"/>
      <c r="N50" s="2"/>
      <c r="O50" s="2" t="s">
        <v>44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/>
    </row>
    <row r="51" spans="1:40" ht="12.75" customHeight="1" x14ac:dyDescent="0.2">
      <c r="A51" s="1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0"/>
      <c r="N51" s="2"/>
      <c r="O51" s="2" t="s">
        <v>45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/>
    </row>
    <row r="52" spans="1:40" ht="12.75" customHeight="1" x14ac:dyDescent="0.2">
      <c r="A52" s="1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0"/>
      <c r="N52" s="2"/>
      <c r="O52" s="2" t="s">
        <v>46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/>
    </row>
    <row r="53" spans="1:40" ht="12.75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0"/>
      <c r="N53" s="2"/>
      <c r="O53" s="2" t="s">
        <v>47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/>
    </row>
    <row r="54" spans="1:40" ht="12.75" customHeight="1" x14ac:dyDescent="0.2">
      <c r="A54" s="1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0"/>
      <c r="N54" s="2"/>
      <c r="O54" s="2" t="s">
        <v>48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>AN41+1</f>
        <v>#REF!</v>
      </c>
    </row>
    <row r="55" spans="1:40" ht="12.75" customHeight="1" x14ac:dyDescent="0.2">
      <c r="A55" s="1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0"/>
      <c r="N55" s="2"/>
      <c r="O55" s="2" t="s">
        <v>49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 t="shared" ref="AN55:AN60" si="4">AN54+1</f>
        <v>#REF!</v>
      </c>
    </row>
    <row r="56" spans="1:40" ht="12.75" customHeight="1" x14ac:dyDescent="0.2">
      <c r="A56" s="1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0"/>
      <c r="N56" s="2"/>
      <c r="O56" s="2" t="s">
        <v>50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 t="shared" si="4"/>
        <v>#REF!</v>
      </c>
    </row>
    <row r="57" spans="1:40" ht="12.75" customHeight="1" x14ac:dyDescent="0.2">
      <c r="A57" s="1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0"/>
      <c r="N57" s="2"/>
      <c r="O57" s="2" t="s">
        <v>127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 t="shared" si="4"/>
        <v>#REF!</v>
      </c>
    </row>
    <row r="58" spans="1:40" ht="12.75" customHeight="1" x14ac:dyDescent="0.2">
      <c r="A58" s="1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0"/>
      <c r="N58" s="2"/>
      <c r="O58" s="2" t="s">
        <v>52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 t="e">
        <f t="shared" si="4"/>
        <v>#REF!</v>
      </c>
    </row>
    <row r="59" spans="1:40" ht="12.75" customHeight="1" x14ac:dyDescent="0.2">
      <c r="A59" s="1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0"/>
      <c r="N59" s="2"/>
      <c r="O59" s="2" t="s">
        <v>53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 t="shared" si="4"/>
        <v>#REF!</v>
      </c>
    </row>
    <row r="60" spans="1:40" ht="13.5" customHeight="1" x14ac:dyDescent="0.2">
      <c r="A60" s="1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0"/>
      <c r="N60" s="2"/>
      <c r="O60" s="1" t="s">
        <v>54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 t="shared" si="4"/>
        <v>#REF!</v>
      </c>
    </row>
    <row r="61" spans="1:40" ht="16.5" customHeight="1" x14ac:dyDescent="0.2">
      <c r="A61" s="136" t="s">
        <v>128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5"/>
      <c r="N61" s="2"/>
      <c r="O61" s="2" t="s">
        <v>79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#REF!+1</f>
        <v>#REF!</v>
      </c>
    </row>
    <row r="62" spans="1:40" ht="10.5" customHeight="1" x14ac:dyDescent="0.2">
      <c r="A62" s="1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0"/>
      <c r="N62" s="2"/>
      <c r="O62" s="2" t="s">
        <v>129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 t="shared" ref="AN62:AN63" si="5">AN61+1</f>
        <v>#REF!</v>
      </c>
    </row>
    <row r="63" spans="1:40" ht="12.75" x14ac:dyDescent="0.2">
      <c r="A63" s="137" t="s">
        <v>130</v>
      </c>
      <c r="B63" s="124" t="s">
        <v>131</v>
      </c>
      <c r="C63" s="125"/>
      <c r="D63" s="125"/>
      <c r="E63" s="126"/>
      <c r="F63" s="119" t="s">
        <v>132</v>
      </c>
      <c r="G63" s="115"/>
      <c r="H63" s="124" t="s">
        <v>133</v>
      </c>
      <c r="I63" s="125"/>
      <c r="J63" s="125"/>
      <c r="K63" s="125"/>
      <c r="L63" s="125"/>
      <c r="M63" s="126"/>
      <c r="N63" s="2"/>
      <c r="O63" s="2" t="s">
        <v>58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 t="shared" si="5"/>
        <v>#REF!</v>
      </c>
    </row>
    <row r="64" spans="1:40" ht="12.75" x14ac:dyDescent="0.2">
      <c r="A64" s="138"/>
      <c r="B64" s="127"/>
      <c r="C64" s="128"/>
      <c r="D64" s="128"/>
      <c r="E64" s="129"/>
      <c r="F64" s="21" t="s">
        <v>134</v>
      </c>
      <c r="G64" s="22" t="s">
        <v>135</v>
      </c>
      <c r="H64" s="127"/>
      <c r="I64" s="128"/>
      <c r="J64" s="128"/>
      <c r="K64" s="128"/>
      <c r="L64" s="128"/>
      <c r="M64" s="12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/>
    </row>
    <row r="65" spans="1:40" ht="57" customHeight="1" x14ac:dyDescent="0.2">
      <c r="A65" s="75" t="s">
        <v>123</v>
      </c>
      <c r="B65" s="150" t="s">
        <v>160</v>
      </c>
      <c r="C65" s="114"/>
      <c r="D65" s="114"/>
      <c r="E65" s="115"/>
      <c r="F65" s="76"/>
      <c r="G65" s="77" t="s">
        <v>137</v>
      </c>
      <c r="H65" s="151"/>
      <c r="I65" s="114"/>
      <c r="J65" s="114"/>
      <c r="K65" s="114"/>
      <c r="L65" s="114"/>
      <c r="M65" s="11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 t="shared" ref="AN65:AN66" si="6">AN63+1</f>
        <v>#REF!</v>
      </c>
    </row>
    <row r="66" spans="1:40" ht="57" customHeight="1" x14ac:dyDescent="0.2">
      <c r="A66" s="111" t="s">
        <v>124</v>
      </c>
      <c r="B66" s="175"/>
      <c r="C66" s="117"/>
      <c r="D66" s="117"/>
      <c r="E66" s="118"/>
      <c r="F66" s="112"/>
      <c r="G66" s="112"/>
      <c r="H66" s="178"/>
      <c r="I66" s="117"/>
      <c r="J66" s="117"/>
      <c r="K66" s="117"/>
      <c r="L66" s="117"/>
      <c r="M66" s="11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>
        <f t="shared" si="6"/>
        <v>1</v>
      </c>
    </row>
    <row r="67" spans="1:40" ht="57" customHeight="1" x14ac:dyDescent="0.2">
      <c r="A67" s="111" t="s">
        <v>138</v>
      </c>
      <c r="B67" s="176"/>
      <c r="C67" s="117"/>
      <c r="D67" s="117"/>
      <c r="E67" s="118"/>
      <c r="F67" s="112"/>
      <c r="G67" s="112"/>
      <c r="H67" s="179"/>
      <c r="I67" s="117"/>
      <c r="J67" s="117"/>
      <c r="K67" s="117"/>
      <c r="L67" s="117"/>
      <c r="M67" s="11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 t="e">
        <f t="shared" ref="AN67:AN68" si="7">#REF!+1</f>
        <v>#REF!</v>
      </c>
    </row>
    <row r="68" spans="1:40" ht="57" customHeight="1" x14ac:dyDescent="0.2">
      <c r="A68" s="75" t="s">
        <v>154</v>
      </c>
      <c r="B68" s="177"/>
      <c r="C68" s="114"/>
      <c r="D68" s="114"/>
      <c r="E68" s="115"/>
      <c r="F68" s="103"/>
      <c r="G68" s="76"/>
      <c r="H68" s="151"/>
      <c r="I68" s="114"/>
      <c r="J68" s="114"/>
      <c r="K68" s="114"/>
      <c r="L68" s="114"/>
      <c r="M68" s="11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 t="e">
        <f t="shared" si="7"/>
        <v>#REF!</v>
      </c>
    </row>
    <row r="69" spans="1:40" ht="57" customHeight="1" x14ac:dyDescent="0.2">
      <c r="A69" s="75" t="s">
        <v>139</v>
      </c>
      <c r="B69" s="150"/>
      <c r="C69" s="114"/>
      <c r="D69" s="114"/>
      <c r="E69" s="115"/>
      <c r="F69" s="76"/>
      <c r="G69" s="76"/>
      <c r="H69" s="151"/>
      <c r="I69" s="114"/>
      <c r="J69" s="114"/>
      <c r="K69" s="114"/>
      <c r="L69" s="114"/>
      <c r="M69" s="1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 t="e">
        <f t="shared" ref="AN69:AN71" si="8">AN68+1</f>
        <v>#REF!</v>
      </c>
    </row>
    <row r="70" spans="1:40" ht="13.5" x14ac:dyDescent="0.2">
      <c r="A70" s="2"/>
      <c r="B70" s="153"/>
      <c r="C70" s="148"/>
      <c r="D70" s="148"/>
      <c r="E70" s="148"/>
      <c r="F70" s="148"/>
      <c r="G70" s="148"/>
      <c r="H70" s="148"/>
      <c r="I70" s="149"/>
      <c r="J70" s="153"/>
      <c r="K70" s="148"/>
      <c r="L70" s="148"/>
      <c r="M70" s="14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 t="e">
        <f t="shared" si="8"/>
        <v>#REF!</v>
      </c>
    </row>
    <row r="71" spans="1:40" ht="13.5" customHeight="1" x14ac:dyDescent="0.2">
      <c r="A71" s="2"/>
      <c r="B71" s="153"/>
      <c r="C71" s="148"/>
      <c r="D71" s="148"/>
      <c r="E71" s="148"/>
      <c r="F71" s="148"/>
      <c r="G71" s="148"/>
      <c r="H71" s="148"/>
      <c r="I71" s="149"/>
      <c r="J71" s="153"/>
      <c r="K71" s="148"/>
      <c r="L71" s="148"/>
      <c r="M71" s="14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 t="e">
        <f t="shared" si="8"/>
        <v>#REF!</v>
      </c>
    </row>
    <row r="72" spans="1:40" ht="13.5" customHeight="1" x14ac:dyDescent="0.2">
      <c r="A72" s="2"/>
      <c r="B72" s="153"/>
      <c r="C72" s="148"/>
      <c r="D72" s="148"/>
      <c r="E72" s="148"/>
      <c r="F72" s="148"/>
      <c r="G72" s="148"/>
      <c r="H72" s="148"/>
      <c r="I72" s="149"/>
      <c r="J72" s="153"/>
      <c r="K72" s="148"/>
      <c r="L72" s="148"/>
      <c r="M72" s="14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3.5" customHeight="1" x14ac:dyDescent="0.2">
      <c r="A73" s="2"/>
      <c r="B73" s="153"/>
      <c r="C73" s="148"/>
      <c r="D73" s="148"/>
      <c r="E73" s="148"/>
      <c r="F73" s="148"/>
      <c r="G73" s="148"/>
      <c r="H73" s="148"/>
      <c r="I73" s="149"/>
      <c r="J73" s="153"/>
      <c r="K73" s="148"/>
      <c r="L73" s="148"/>
      <c r="M73" s="14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customHeight="1" x14ac:dyDescent="0.2">
      <c r="A89" s="2"/>
      <c r="B89" s="2"/>
      <c r="C89" s="2"/>
      <c r="D89" s="2"/>
      <c r="E89" s="2"/>
      <c r="F89" s="141"/>
      <c r="G89" s="142"/>
      <c r="H89" s="143"/>
      <c r="I89" s="78" t="s">
        <v>140</v>
      </c>
      <c r="J89" s="2"/>
      <c r="K89" s="7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customHeight="1" x14ac:dyDescent="0.2">
      <c r="A90" s="2"/>
      <c r="B90" s="2"/>
      <c r="C90" s="2"/>
      <c r="D90" s="2"/>
      <c r="E90" s="2"/>
      <c r="F90" s="144"/>
      <c r="G90" s="145"/>
      <c r="H90" s="146"/>
      <c r="I90" s="78" t="s">
        <v>141</v>
      </c>
      <c r="J90" s="2"/>
      <c r="K90" s="7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customHeight="1" x14ac:dyDescent="0.2">
      <c r="A91" s="2"/>
      <c r="B91" s="2"/>
      <c r="C91" s="2"/>
      <c r="D91" s="2"/>
      <c r="E91" s="2"/>
      <c r="F91" s="147"/>
      <c r="G91" s="148"/>
      <c r="H91" s="149"/>
      <c r="I91" s="78" t="s">
        <v>142</v>
      </c>
      <c r="J91" s="2"/>
      <c r="K91" s="7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customHeight="1" x14ac:dyDescent="0.2">
      <c r="A92" s="2"/>
      <c r="B92" s="2"/>
      <c r="C92" s="2"/>
      <c r="D92" s="2"/>
      <c r="E92" s="2"/>
      <c r="F92" s="141"/>
      <c r="G92" s="142"/>
      <c r="H92" s="143"/>
      <c r="I92" s="2"/>
      <c r="J92" s="2"/>
      <c r="K92" s="7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customHeight="1" x14ac:dyDescent="0.2">
      <c r="A93" s="2"/>
      <c r="B93" s="2"/>
      <c r="C93" s="2"/>
      <c r="D93" s="2"/>
      <c r="E93" s="2"/>
      <c r="F93" s="144"/>
      <c r="G93" s="145"/>
      <c r="H93" s="146"/>
      <c r="I93" s="2"/>
      <c r="J93" s="2"/>
      <c r="K93" s="7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7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7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7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7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7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7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7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7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7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7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7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7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7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7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7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7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7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ht="1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7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ht="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7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ht="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7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ht="1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7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ht="1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7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ht="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7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ht="1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7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ht="1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79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ht="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7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ht="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7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ht="1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ht="1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7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ht="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79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ht="1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79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ht="1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79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ht="1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79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spans="1:40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spans="1:40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spans="1:40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1:40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spans="1:40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spans="1:40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1:40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spans="1:40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spans="1:40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spans="1:40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1:40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spans="1:40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1:40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1:40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1:40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spans="1:40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spans="1:40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1:40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spans="1:40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1:40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1:40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1:40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1:40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1:40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1:40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1:40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spans="1:40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spans="1:4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  <row r="1000" spans="1:4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M1000" s="2"/>
      <c r="AN1000" s="2"/>
    </row>
    <row r="1001" spans="1:40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M1001" s="2"/>
      <c r="AN1001" s="2"/>
    </row>
    <row r="1002" spans="1:40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M1002" s="2"/>
      <c r="AN1002" s="2"/>
    </row>
  </sheetData>
  <mergeCells count="80">
    <mergeCell ref="A25:A26"/>
    <mergeCell ref="B25:B26"/>
    <mergeCell ref="C25:C26"/>
    <mergeCell ref="D25:D26"/>
    <mergeCell ref="E25:E27"/>
    <mergeCell ref="J19:L19"/>
    <mergeCell ref="J20:L20"/>
    <mergeCell ref="A7:B7"/>
    <mergeCell ref="A8:B8"/>
    <mergeCell ref="A9:B9"/>
    <mergeCell ref="A11:B11"/>
    <mergeCell ref="A12:B12"/>
    <mergeCell ref="A13:B13"/>
    <mergeCell ref="A14:B14"/>
    <mergeCell ref="A19:B22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J72:M72"/>
    <mergeCell ref="J73:M73"/>
    <mergeCell ref="H65:M65"/>
    <mergeCell ref="H66:M66"/>
    <mergeCell ref="H67:M67"/>
    <mergeCell ref="H68:M68"/>
    <mergeCell ref="H69:M69"/>
    <mergeCell ref="J70:M70"/>
    <mergeCell ref="J71:M71"/>
    <mergeCell ref="F92:H93"/>
    <mergeCell ref="B63:E64"/>
    <mergeCell ref="B65:E65"/>
    <mergeCell ref="B66:E66"/>
    <mergeCell ref="B67:E67"/>
    <mergeCell ref="B68:E68"/>
    <mergeCell ref="B69:E69"/>
    <mergeCell ref="B70:I70"/>
    <mergeCell ref="B71:I71"/>
    <mergeCell ref="B72:I72"/>
    <mergeCell ref="B73:I73"/>
    <mergeCell ref="F89:H90"/>
    <mergeCell ref="F91:H91"/>
    <mergeCell ref="D29:E29"/>
    <mergeCell ref="D30:E30"/>
    <mergeCell ref="A33:M33"/>
    <mergeCell ref="A61:M61"/>
    <mergeCell ref="A63:A64"/>
    <mergeCell ref="F63:G63"/>
    <mergeCell ref="H63:M64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</mergeCells>
  <conditionalFormatting sqref="H36:I39">
    <cfRule type="cellIs" dxfId="2" priority="1" operator="between">
      <formula>$L$31</formula>
      <formula>$M$31</formula>
    </cfRule>
  </conditionalFormatting>
  <conditionalFormatting sqref="H36:I39">
    <cfRule type="cellIs" dxfId="1" priority="2" operator="between">
      <formula>$L$30</formula>
      <formula>$M$30</formula>
    </cfRule>
  </conditionalFormatting>
  <conditionalFormatting sqref="H36:I39"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D24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9">
      <formula1>$O$39:$O$42</formula1>
    </dataValidation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4">
      <formula1>$O$61:$O$65</formula1>
    </dataValidation>
    <dataValidation type="list" allowBlank="1" showInputMessage="1" showErrorMessage="1" prompt=" - " sqref="C19">
      <formula1>$O$50:$O$59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M19:M22 B25 D25 B27">
      <formula1>$O$11:$O$16</formula1>
    </dataValidation>
  </dataValidations>
  <pageMargins left="0.70866141732283472" right="0.70866141732283472" top="0.74803149606299213" bottom="0.74803149606299213" header="0" footer="0"/>
  <pageSetup orientation="landscape"/>
  <rowBreaks count="1" manualBreakCount="1">
    <brk id="6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Listas</vt:lpstr>
      <vt:lpstr>GT-01 MESA AYUDA</vt:lpstr>
      <vt:lpstr>GT-02 PETI</vt:lpstr>
      <vt:lpstr>GT-03 PSPI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2024-04-17T15:35:08Z</dcterms:modified>
</cp:coreProperties>
</file>