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wnloads\"/>
    </mc:Choice>
  </mc:AlternateContent>
  <xr:revisionPtr revIDLastSave="0" documentId="13_ncr:1_{6647A185-372A-4FB3-B5EB-0CA2E0E85C27}" xr6:coauthVersionLast="47" xr6:coauthVersionMax="47" xr10:uidLastSave="{00000000-0000-0000-0000-000000000000}"/>
  <bookViews>
    <workbookView xWindow="20370" yWindow="-120" windowWidth="29040" windowHeight="15720" xr2:uid="{00000000-000D-0000-FFFF-FFFF00000000}"/>
  </bookViews>
  <sheets>
    <sheet name="GD-01 PINAR" sheetId="1" r:id="rId1"/>
    <sheet name="Listas" sheetId="2" state="hidden" r:id="rId2"/>
  </sheets>
  <definedNames>
    <definedName name="_xlnm.Print_Area" localSheetId="0">'GD-01 PINAR'!$A$1:$M$66</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KFMsgISMeq0qHFE0JDqbp6XcrLQ=="/>
    </ext>
  </extLst>
</workbook>
</file>

<file path=xl/calcChain.xml><?xml version="1.0" encoding="utf-8"?>
<calcChain xmlns="http://schemas.openxmlformats.org/spreadsheetml/2006/main">
  <c r="I39" i="1" l="1"/>
  <c r="I38" i="1"/>
  <c r="H39" i="1"/>
  <c r="H38" i="1"/>
  <c r="H37" i="1"/>
  <c r="I37" i="1" s="1"/>
  <c r="H36" i="1" l="1"/>
  <c r="I36" i="1" s="1"/>
  <c r="AN66" i="1" l="1"/>
  <c r="AN67" i="1" s="1"/>
  <c r="AN68" i="1" s="1"/>
  <c r="AN69" i="1" s="1"/>
  <c r="AN62" i="1"/>
  <c r="AN63" i="1" s="1"/>
  <c r="AN56" i="1"/>
  <c r="AN57" i="1" s="1"/>
  <c r="AN58" i="1" s="1"/>
  <c r="AN60" i="1" s="1"/>
  <c r="AN61" i="1" s="1"/>
  <c r="AN41" i="1"/>
  <c r="AN50" i="1" s="1"/>
  <c r="AN51" i="1" s="1"/>
  <c r="AN52" i="1" s="1"/>
  <c r="AN53" i="1" s="1"/>
  <c r="AN54" i="1" s="1"/>
  <c r="AN55" i="1" s="1"/>
  <c r="G35" i="1"/>
  <c r="F35" i="1"/>
  <c r="AN32" i="1"/>
  <c r="AN33" i="1" s="1"/>
  <c r="AN34" i="1" s="1"/>
  <c r="AN31" i="1"/>
  <c r="AN30" i="1"/>
  <c r="AN28" i="1"/>
  <c r="AN29" i="1" s="1"/>
  <c r="AN24" i="1"/>
</calcChain>
</file>

<file path=xl/sharedStrings.xml><?xml version="1.0" encoding="utf-8"?>
<sst xmlns="http://schemas.openxmlformats.org/spreadsheetml/2006/main" count="238" uniqueCount="153">
  <si>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</si>
  <si>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</si>
  <si>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</si>
  <si>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</si>
  <si>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</si>
  <si>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</si>
  <si>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</si>
  <si>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</si>
  <si>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</si>
  <si>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</si>
  <si>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</si>
  <si>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Gestión Documental</t>
  </si>
  <si>
    <t>Clase de proceso:</t>
  </si>
  <si>
    <t xml:space="preserve">Apoyo </t>
  </si>
  <si>
    <t xml:space="preserve">Eficacia </t>
  </si>
  <si>
    <t xml:space="preserve">Objetivo del Proceso </t>
  </si>
  <si>
    <t>Administrar la correspondencia y el archivo del IDEP a través del cumplimiento de la norma con el propósito de facilitar la operación del IDEP</t>
  </si>
  <si>
    <t>Eficiencia</t>
  </si>
  <si>
    <t xml:space="preserve">Líder del proceso: </t>
  </si>
  <si>
    <t xml:space="preserve">Subdirector(a) Administrativo(a) y Financiero(a) </t>
  </si>
  <si>
    <t>Efectividad</t>
  </si>
  <si>
    <t>PERIODICIDAD</t>
  </si>
  <si>
    <t>Nombre del indicador:</t>
  </si>
  <si>
    <t>Porcentaje de ejecución de el Plan Institucional de Archivos - PINAR para la vigencia 2023</t>
  </si>
  <si>
    <t>Código</t>
  </si>
  <si>
    <t>GD-01</t>
  </si>
  <si>
    <t>Mensual</t>
  </si>
  <si>
    <t>Objetivo del indicador:</t>
  </si>
  <si>
    <t>Medir el avance en la ejecución del Plan Institucional de archivos - PINAR para la vigencia 2023</t>
  </si>
  <si>
    <t>Bimestral</t>
  </si>
  <si>
    <t>Metodología de la medición</t>
  </si>
  <si>
    <t>Este indicador se calcula a partir de la ejecución de las actividades programadas en el cronograma del PINAR para la vigencia 2023</t>
  </si>
  <si>
    <t xml:space="preserve">Trimestral </t>
  </si>
  <si>
    <t xml:space="preserve">Meta del Plan de Desarrollo a la que aporta </t>
  </si>
  <si>
    <t>No aplica</t>
  </si>
  <si>
    <t>Cuatrimestral</t>
  </si>
  <si>
    <t>Cargo del responsable de la medición:</t>
  </si>
  <si>
    <t>Profesional especializado - Subdirección académica</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</si>
  <si>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</si>
  <si>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</si>
  <si>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</si>
  <si>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</si>
  <si>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</si>
  <si>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</si>
  <si>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</si>
  <si>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</si>
  <si>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</si>
  <si>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</si>
  <si>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</si>
  <si>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</si>
  <si>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Número de actividades del cronograma del PINAR ejecutadas en la vigencia / Número de actividades del cronograma del PINAR  programadas en la vigencia *100</t>
  </si>
  <si>
    <t>Porcentaje</t>
  </si>
  <si>
    <t xml:space="preserve">Número de actividades del cronograma del PINAR  ejecutadas en el trimestre </t>
  </si>
  <si>
    <t xml:space="preserve">Número </t>
  </si>
  <si>
    <t>Cronograma del PINAR 2023</t>
  </si>
  <si>
    <t xml:space="preserve">Misional </t>
  </si>
  <si>
    <t>Número de actividades del cronograma del PINAR  programadas para el trimestre</t>
  </si>
  <si>
    <t xml:space="preserve">Evaluación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</si>
  <si>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</si>
  <si>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</si>
  <si>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</si>
  <si>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</si>
  <si>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</si>
  <si>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</si>
  <si>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</si>
  <si>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</si>
  <si>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</si>
  <si>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</si>
  <si>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</si>
  <si>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</si>
  <si>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</si>
  <si>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</si>
  <si>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</si>
  <si>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</si>
  <si>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</si>
  <si>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</si>
  <si>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</si>
  <si>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Rangos de gestión</t>
  </si>
  <si>
    <t>DESEMPEÑO EXCELENTE</t>
  </si>
  <si>
    <t>A</t>
  </si>
  <si>
    <t xml:space="preserve">OBSERVACIONES: </t>
  </si>
  <si>
    <t>Gestión Contractual</t>
  </si>
  <si>
    <t>DESEMPEÑO ACEPTABLE</t>
  </si>
  <si>
    <t>Gestión Jurídica</t>
  </si>
  <si>
    <t>DESEMPEÑO DEFICIENTE</t>
  </si>
  <si>
    <t>Gestión de Recursos Físicos y Ambiental</t>
  </si>
  <si>
    <t>Gestión de Talento Humano</t>
  </si>
  <si>
    <t>II. RESULTADOS DE LA MEDICIÓN DEL INDICADOR</t>
  </si>
  <si>
    <t>Gestión Financiera</t>
  </si>
  <si>
    <t>Control Interno Disciplinario</t>
  </si>
  <si>
    <t>Gestión Tecnológica</t>
  </si>
  <si>
    <t>Primer Trimestre</t>
  </si>
  <si>
    <t>Evaluación y Control</t>
  </si>
  <si>
    <t>Segundo Trimestre</t>
  </si>
  <si>
    <t>Mejoramiento Integral y Continuo</t>
  </si>
  <si>
    <t>Tercer Trimestre</t>
  </si>
  <si>
    <t>LIDER DEL PROCESO</t>
  </si>
  <si>
    <t>Cuarto Trimestre</t>
  </si>
  <si>
    <t>Subdirector(a) Académico(a)</t>
  </si>
  <si>
    <t>Subdirector(a) Administrativo(a), Financiero(a) y de Control Disciplinario</t>
  </si>
  <si>
    <t>Jefe Oficina Asesora de Planeación</t>
  </si>
  <si>
    <t>Jefe Oficina Asesora Jurídica</t>
  </si>
  <si>
    <t xml:space="preserve">Promedio </t>
  </si>
  <si>
    <t>Suma</t>
  </si>
  <si>
    <t>UNIDAD MEDIDA INDICADOR</t>
  </si>
  <si>
    <t>Cantidad</t>
  </si>
  <si>
    <t>Número</t>
  </si>
  <si>
    <t>Docentes</t>
  </si>
  <si>
    <t>Programas</t>
  </si>
  <si>
    <t>Días</t>
  </si>
  <si>
    <t>Tasa</t>
  </si>
  <si>
    <t>Índice</t>
  </si>
  <si>
    <t>Estudiantes</t>
  </si>
  <si>
    <t>Estudios</t>
  </si>
  <si>
    <t>METAS PLAN DE DESARROLLO</t>
  </si>
  <si>
    <t xml:space="preserve">III. ANÁLISIS DE RESULTADOS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</si>
  <si>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</si>
  <si>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</si>
  <si>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Periodo </t>
  </si>
  <si>
    <t xml:space="preserve">Análisis de resultados </t>
  </si>
  <si>
    <t>¿Requiere establecer propuesta de mejora?</t>
  </si>
  <si>
    <t xml:space="preserve">Propuesta de mejoramiento </t>
  </si>
  <si>
    <t>Si</t>
  </si>
  <si>
    <t>No</t>
  </si>
  <si>
    <t>Todas</t>
  </si>
  <si>
    <t xml:space="preserve">Tercer Trimestre </t>
  </si>
  <si>
    <t xml:space="preserve">Total Año </t>
  </si>
  <si>
    <t>Máximo</t>
  </si>
  <si>
    <t>Aceptable</t>
  </si>
  <si>
    <t>Mínimo</t>
  </si>
  <si>
    <t>Trimestral</t>
  </si>
  <si>
    <t>Gestión de Recursos Fisicos y Ambiental</t>
  </si>
  <si>
    <t>Jefe Oficina Jurídica</t>
  </si>
  <si>
    <t>Jefe Oficina Control Interno</t>
  </si>
  <si>
    <t>ACUMULACIÓN DEL RESULTADO</t>
  </si>
  <si>
    <t>Indice</t>
  </si>
  <si>
    <t>Meta 383 - Un sistema de seguimiento a la política educativa distrital en los contextos escolares ajustado e implementado.</t>
  </si>
  <si>
    <t>Meta 386 - 3 Centros de innovación que dinamizan las estrategias y procesos en la red de innovación del maestro</t>
  </si>
  <si>
    <t>Meta 419 - Sostener el 100% de la implementación del Sistema Integrado de Gestión</t>
  </si>
  <si>
    <t>X</t>
  </si>
  <si>
    <t>Teniendo en cuenta las eventualidades presentadas en el primer trimestre de la vigencia en lo referente a la no continuidad del personal encargado de velar por el cumplimiento de la política de gestión documental (profesional especializado 222-03), no se realizaron las actividades programadas.</t>
  </si>
  <si>
    <t>Actualizar el PINAR</t>
  </si>
  <si>
    <t>De conformidad con el análisis del cronograma propuesto en plan institucional de archivo y una vez revisado, se evidencia que este debe ser actualizado; lo anterior teniendo en cuenta la capacidad operativa (personal, herramientas tecnológicas, presupuesto entre otras) para el desarrollo de la función archivística en el IDEP. Es de aclarar que, de todas las actividades programadas en pinar para el trimestre, actualmente se ejecuta solo la actividad de actualización de TRD.</t>
  </si>
  <si>
    <t>Período de Medición</t>
  </si>
  <si>
    <t>Meta</t>
  </si>
  <si>
    <t>Resultado Gestión Período</t>
  </si>
  <si>
    <t>Resultado Gestión Año</t>
  </si>
  <si>
    <t>De conformidad con el análisis del cronograma propuesto en plan institucional de archivo y una vez revisado, se evidencia que este debe ser actualizado; lo anterior teniendo en cuenta la capacidad operativa (personal, herramientas tecnológicas, presupuesto entre otras) para el desarrollo de la función archivística en el IDEP. Dicho lo anterior, de todas las actividades programadas en PINAR para el trimestre, actualmente se ejecuta solo la actividad de actualización de TRD. En ese sentido, el proyecto de actualización de las TRD para el IDEP ya se encuentra aprobado mediante acta de comité institucional de gestión y desempeño N° 14 del 13-09-2023 actualmente en proceso de firma por parte de los integrantes.</t>
  </si>
  <si>
    <t>Actualizar el PINAR. Respecto a la propuesta, el proyecto para la actualización del PINAR, este se remite a la líder del proceso de gestión documental Subdirectora Administrativa y Financiera mediante correo electrónico de fecha 06-07-2023. A la fecha este se encuentra en proceso de aprobación.</t>
  </si>
  <si>
    <t xml:space="preserve">De conformidad con las acciones descritas en el tercer trimestre y las observaciones del cuarto, se sugiere continuar con el proceso de actualización del PINAR para que este refleje las necesidades reales en materia de gestión documental del IDEP. actualización de manuales de funciones para centralizar todas las actividades referentes a gestión documental en una sola área, pues en la actualizadas están divididas en algunas. En ese sentido, el porcentaje de cumplimiento de actividades del PINAR  para el cuarto trimestre es del 13,04 % sobre el 100% que corresponden a las 7 actividades programadas para el 4 trimestre de 2023. El avance corresponde al desarrollo de las actividades de actualización de TRD y capacitaciones.
A continuación se describe el detalle de las actividades:
* Implementación del Sistema de Gestión de Documentos Electrónicos de Archivo (SGDEA) en el IDEP.
Seguimiento: No se realiza esta actividad, pues no se cuenta con SGDEA y de conformidad con el manual de funciones del IDEP, esta actividad esta liderada por la OAP, lo cual no se evidencian gestiones para la adquisición en el 4 trimestre. Porcentaje de cumplimiento 0%. de 14,3%.
* Definir acciones para llevar un seguimiento y control sobre cada una de las fases del proyecto del SGDEA.
Seguimiento: No se realiza esta actividad, pues no se cuenta con SGDEA y de conformidad con el manual de funciones del IDEP, esta actividad esta liderada por la OAP, lo cual no se evidencian gestiones para la adquisición en el 4 trimestre. Porcentaje de cumplimiento 0% de 14,3%.
</t>
  </si>
  <si>
    <t xml:space="preserve">* Revisar las Tablas de Retención Documental (TRD) y ajustarlas de acuerdo a las observaciones del Archivo de Bogotá. 
Seguimiento: Para el cuarto trimestre, si bien es cierto el proyecto de TRD fue aprobado en el tercer trimestre mediante acta de comité institucional de gestión y desempeño 14. No se ha, podido consolidar la información, pues las unidades administrativas aun solicitan ajustes al proyecto. Porcentaje de cumplimiento 0% de 14,3%
* Recibir seis (6) transferencias documentales primarias, una por cada dependencia.
Seguimiento: No se realiza esta actividad, pues las unidades administrativas no cuentan con inventarios documentales actualizados a la fecha de corte, razón por la cual de conformidad con las acciones propuestas en el tercer trimestre se solicita la actualización general del PINAR. Esta propuesta de actualización también en el tercer trimestre al líder del proceso de gestión documental y a la fecha de corte no se evidencia aprobación para someterlo a aprobación por parte del comité institucional de gestión y desempeño. Porcentaje de cumplimiento 0% de 14,3%.
</t>
  </si>
  <si>
    <t>* Capacitar a los funcionarios en temas relacionados con la gestión documental.
Seguimiento: De conformidad con el seguimiento al plan institucional de capacitación del IDEP para la vigencia 2023 https://www.idep.edu.co/articulo/talento-humano no se evidencian registro de capacitaciones referentes a gestión documental. Sin embargo en el tercer trimestre se realiza una capacitación en el tema de organización para la serie documental de contratos. Porcentaje de cumplimiento 0,04 de 14,3%.
* Continuar implementando las TVD al fondo documental acumulado del IDEP
Seguimiento: No se realiza esta actividad por falta de recursos (personal) idóneo. Porcentaje de cumplimiento 0% de 14,3%.
* Crear un cronograma para realizar las transferencias documentales secundarias de los expedientes que por TVD deben estar en el Archivo de Bogotá.
Seguimiento: No se realiza esta actividad, pues uno de los instrumentos para realizar dicho cronograma corresponden a inventarios documentales, y como se menciono en líneas anteriores, la unidades administrativas no cuentan con inventarios actualizados; Razón por la cual se desconoce cual es volumen de documentación de las unidades administrativas.  Porcentaje de cumplimiento 0% de 14,3%.</t>
  </si>
  <si>
    <t>El PINAR cierra ejecución en 8%, teniendo en cuenta la programación de 36 actividades, de las cuales se reporta ejecución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</si>
</sst>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color rgb="FF000000"/>
      <name val="Arial"/>
      <scheme val="minor"/>
    </font>
    <font>
      <b/>
      <sz val="10"/>
      <color theme="1"/>
      <name val="Arial"/>
      <family val="2"/>
    </font>
    <font>
      <sz val="10"/>
      <name val="Arial"/>
      <family val="2"/>
    </font>
    <font>
      <b/>
      <sz val="12"/>
      <color theme="1"/>
      <name val="Arial"/>
      <family val="2"/>
    </font>
    <font>
      <sz val="10"/>
      <color theme="1"/>
      <name val="Arial"/>
      <family val="2"/>
    </font>
    <font>
      <sz val="10"/>
      <color theme="1"/>
      <name val="Arial Narrow"/>
      <family val="2"/>
    </font>
    <font>
      <b/>
      <sz val="10"/>
      <color theme="1"/>
      <name val="Arial Narrow"/>
      <family val="2"/>
    </font>
    <font>
      <b/>
      <sz val="10"/>
      <color theme="0"/>
      <name val="Arial Narrow"/>
      <family val="2"/>
    </font>
    <font>
      <sz val="12"/>
      <color theme="1"/>
      <name val="Arial Narrow"/>
      <family val="2"/>
    </font>
    <font>
      <b/>
      <sz val="10"/>
      <color theme="1"/>
      <name val="Calibri"/>
      <family val="2"/>
    </font>
    <font>
      <b/>
      <sz val="11"/>
      <color theme="1"/>
      <name val="Calibri"/>
      <family val="2"/>
    </font>
    <font>
      <sz val="11"/>
      <color theme="1"/>
      <name val="Calibri"/>
      <family val="2"/>
    </font>
    <font>
      <sz val="10"/>
      <color rgb="FF000000"/>
      <name val="Arial Narrow"/>
      <family val="2"/>
    </font>
    <font>
      <sz val="9"/>
      <color theme="1"/>
      <name val="Arial Narrow"/>
      <family val="2"/>
    </font>
    <font>
      <sz val="10"/>
      <color theme="0"/>
      <name val="Arial Narrow"/>
      <family val="2"/>
    </font>
    <font>
      <sz val="11"/>
      <color theme="0"/>
      <name val="Calibri"/>
      <family val="2"/>
    </font>
    <font>
      <b/>
      <sz val="10"/>
      <color rgb="FF000000"/>
      <name val="Arial Narrow"/>
      <family val="2"/>
    </font>
    <font>
      <sz val="10"/>
      <color rgb="FF000000"/>
      <name val="Arial"/>
      <family val="2"/>
      <scheme val="minor"/>
    </font>
    <font>
      <b/>
      <sz val="10"/>
      <color theme="1"/>
      <name val="Arial"/>
      <family val="2"/>
    </font>
    <font>
      <sz val="9"/>
      <color theme="1"/>
      <name val="Arial"/>
      <family val="2"/>
    </font>
    <font>
      <sz val="9"/>
      <name val="Arial"/>
      <family val="2"/>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s>
  <borders count="62">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bottom style="thin">
        <color indexed="64"/>
      </bottom>
      <diagonal/>
    </border>
  </borders>
  <cellStyleXfs count="2">
    <xf numFmtId="0" fontId="0" fillId="0" borderId="0"/>
    <xf numFmtId="9" fontId="17" fillId="0" borderId="0" applyFont="0" applyFill="0" applyBorder="0" applyAlignment="0" applyProtection="0"/>
  </cellStyleXfs>
  <cellXfs count="161">
    <xf numFmtId="0" fontId="0" fillId="0" borderId="0" xfId="0" applyFont="1" applyAlignment="1"/>
    <xf numFmtId="0" fontId="5" fillId="2"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5" borderId="21" xfId="0" applyFont="1" applyFill="1" applyBorder="1" applyAlignment="1">
      <alignment horizontal="center" vertical="center" wrapText="1"/>
    </xf>
    <xf numFmtId="9" fontId="5" fillId="3" borderId="16" xfId="0" applyNumberFormat="1" applyFont="1" applyFill="1" applyBorder="1" applyAlignment="1">
      <alignment horizontal="center" vertical="center" wrapText="1"/>
    </xf>
    <xf numFmtId="9" fontId="6" fillId="0" borderId="4" xfId="0" applyNumberFormat="1" applyFont="1" applyBorder="1" applyAlignment="1">
      <alignment horizontal="center" vertical="center" wrapText="1"/>
    </xf>
    <xf numFmtId="0" fontId="4" fillId="0" borderId="0" xfId="0" applyFont="1" applyAlignment="1">
      <alignment horizontal="center" vertical="center" wrapText="1"/>
    </xf>
    <xf numFmtId="9" fontId="6" fillId="7" borderId="23"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9" fontId="5" fillId="3" borderId="23" xfId="0" applyNumberFormat="1" applyFont="1" applyFill="1" applyBorder="1" applyAlignment="1">
      <alignment horizontal="center" vertical="center" wrapText="1"/>
    </xf>
    <xf numFmtId="9" fontId="6" fillId="0" borderId="16"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5" fillId="0" borderId="16" xfId="0" applyFont="1" applyBorder="1" applyAlignment="1">
      <alignment horizontal="center" vertical="center" wrapText="1"/>
    </xf>
    <xf numFmtId="9" fontId="5" fillId="8" borderId="26" xfId="0" applyNumberFormat="1" applyFont="1" applyFill="1" applyBorder="1" applyAlignment="1">
      <alignment horizontal="center" vertical="center" wrapText="1"/>
    </xf>
    <xf numFmtId="0" fontId="5" fillId="8" borderId="23" xfId="0" applyFont="1" applyFill="1" applyBorder="1" applyAlignment="1">
      <alignment horizontal="center" vertical="center" wrapText="1"/>
    </xf>
    <xf numFmtId="9" fontId="5" fillId="8" borderId="27"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10" fontId="5" fillId="9" borderId="26" xfId="0" applyNumberFormat="1" applyFont="1" applyFill="1" applyBorder="1" applyAlignment="1">
      <alignment horizontal="center" vertical="center" wrapText="1"/>
    </xf>
    <xf numFmtId="0" fontId="5" fillId="9" borderId="23" xfId="0" applyFont="1" applyFill="1" applyBorder="1" applyAlignment="1">
      <alignment horizontal="center" vertical="center" wrapText="1"/>
    </xf>
    <xf numFmtId="164" fontId="5" fillId="9" borderId="27" xfId="0" applyNumberFormat="1" applyFont="1" applyFill="1" applyBorder="1" applyAlignment="1">
      <alignment horizontal="center" vertical="center" wrapText="1"/>
    </xf>
    <xf numFmtId="164" fontId="5" fillId="2" borderId="7" xfId="0" applyNumberFormat="1" applyFont="1" applyFill="1" applyBorder="1" applyAlignment="1">
      <alignment horizontal="center" vertical="center" wrapText="1"/>
    </xf>
    <xf numFmtId="9" fontId="5" fillId="10" borderId="21" xfId="0" applyNumberFormat="1" applyFont="1" applyFill="1" applyBorder="1" applyAlignment="1">
      <alignment horizontal="center" vertical="center" wrapText="1"/>
    </xf>
    <xf numFmtId="0" fontId="5" fillId="10" borderId="28" xfId="0" applyFont="1" applyFill="1" applyBorder="1" applyAlignment="1">
      <alignment horizontal="center" vertical="center" wrapText="1"/>
    </xf>
    <xf numFmtId="164" fontId="5" fillId="10" borderId="20" xfId="0" applyNumberFormat="1" applyFont="1" applyFill="1" applyBorder="1" applyAlignment="1">
      <alignment horizontal="center" vertical="center" wrapText="1"/>
    </xf>
    <xf numFmtId="10" fontId="5" fillId="2" borderId="7"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9" fontId="11" fillId="12" borderId="29" xfId="0" applyNumberFormat="1" applyFont="1" applyFill="1" applyBorder="1" applyAlignment="1">
      <alignment horizontal="center" vertical="center"/>
    </xf>
    <xf numFmtId="0" fontId="11" fillId="12" borderId="29" xfId="0" applyFont="1" applyFill="1" applyBorder="1" applyAlignment="1">
      <alignment horizontal="center" vertical="center" wrapText="1"/>
    </xf>
    <xf numFmtId="9" fontId="11" fillId="12" borderId="31" xfId="0" applyNumberFormat="1" applyFont="1" applyFill="1" applyBorder="1" applyAlignment="1">
      <alignment horizontal="center" vertical="center"/>
    </xf>
    <xf numFmtId="0" fontId="11" fillId="12" borderId="31" xfId="0" applyFont="1" applyFill="1" applyBorder="1" applyAlignment="1">
      <alignment horizontal="center" vertical="center"/>
    </xf>
    <xf numFmtId="3" fontId="11" fillId="12" borderId="30" xfId="0" applyNumberFormat="1" applyFont="1" applyFill="1" applyBorder="1" applyAlignment="1">
      <alignment horizontal="center" vertical="center" wrapText="1"/>
    </xf>
    <xf numFmtId="0" fontId="11" fillId="12" borderId="31" xfId="0" applyFont="1" applyFill="1" applyBorder="1" applyAlignment="1">
      <alignment horizontal="center" vertical="center" wrapText="1"/>
    </xf>
    <xf numFmtId="0" fontId="12" fillId="0" borderId="0" xfId="0" applyFont="1" applyAlignment="1">
      <alignment horizontal="center" vertical="center" wrapText="1"/>
    </xf>
    <xf numFmtId="0" fontId="6" fillId="3" borderId="16"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5" fillId="0" borderId="0" xfId="0" applyFont="1" applyAlignment="1">
      <alignment horizontal="center" vertical="center" wrapText="1"/>
    </xf>
    <xf numFmtId="0" fontId="5" fillId="3" borderId="7" xfId="0" applyFont="1" applyFill="1" applyBorder="1" applyAlignment="1">
      <alignment horizontal="center" vertical="center" wrapText="1"/>
    </xf>
    <xf numFmtId="0" fontId="5" fillId="0" borderId="0" xfId="0" applyFont="1" applyAlignment="1">
      <alignment horizontal="center" vertical="center" wrapText="1"/>
    </xf>
    <xf numFmtId="0" fontId="16" fillId="0" borderId="0" xfId="0" applyFont="1" applyAlignment="1">
      <alignment horizontal="left" vertical="center" wrapText="1"/>
    </xf>
    <xf numFmtId="9" fontId="11" fillId="2" borderId="30" xfId="1" applyFont="1" applyFill="1" applyBorder="1" applyAlignment="1">
      <alignment horizontal="center" vertical="center"/>
    </xf>
    <xf numFmtId="0" fontId="18" fillId="2" borderId="16"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9" fillId="11" borderId="42" xfId="0" applyFont="1" applyFill="1" applyBorder="1" applyAlignment="1">
      <alignment horizontal="center" vertical="center" wrapText="1"/>
    </xf>
    <xf numFmtId="0" fontId="9" fillId="11" borderId="43" xfId="0" applyFont="1" applyFill="1" applyBorder="1" applyAlignment="1">
      <alignment horizontal="center" vertical="center" wrapText="1"/>
    </xf>
    <xf numFmtId="9" fontId="9" fillId="11" borderId="43" xfId="0" applyNumberFormat="1" applyFont="1" applyFill="1" applyBorder="1" applyAlignment="1">
      <alignment horizontal="center" vertical="center" wrapText="1"/>
    </xf>
    <xf numFmtId="9" fontId="9" fillId="11" borderId="44" xfId="0" applyNumberFormat="1" applyFont="1" applyFill="1" applyBorder="1" applyAlignment="1">
      <alignment horizontal="center" vertical="center" wrapText="1"/>
    </xf>
    <xf numFmtId="9" fontId="11" fillId="2" borderId="45" xfId="0" applyNumberFormat="1" applyFont="1" applyFill="1" applyBorder="1" applyAlignment="1">
      <alignment horizontal="center" vertical="center"/>
    </xf>
    <xf numFmtId="0" fontId="10" fillId="12" borderId="46" xfId="0" applyFont="1" applyFill="1" applyBorder="1" applyAlignment="1">
      <alignment horizontal="center" vertical="center" wrapText="1"/>
    </xf>
    <xf numFmtId="0" fontId="10" fillId="12" borderId="46" xfId="0" applyFont="1" applyFill="1" applyBorder="1" applyAlignment="1">
      <alignment horizontal="center" vertical="center"/>
    </xf>
    <xf numFmtId="0" fontId="10" fillId="12" borderId="47" xfId="0" applyFont="1" applyFill="1" applyBorder="1" applyAlignment="1">
      <alignment horizontal="center" vertical="center"/>
    </xf>
    <xf numFmtId="3" fontId="11" fillId="12" borderId="48" xfId="0" applyNumberFormat="1" applyFont="1" applyFill="1" applyBorder="1" applyAlignment="1">
      <alignment horizontal="center" vertical="center" wrapText="1"/>
    </xf>
    <xf numFmtId="9" fontId="11" fillId="2" borderId="48" xfId="1" applyFont="1" applyFill="1" applyBorder="1" applyAlignment="1">
      <alignment horizontal="center" vertical="center"/>
    </xf>
    <xf numFmtId="0" fontId="1" fillId="2" borderId="16" xfId="0" applyFont="1" applyFill="1" applyBorder="1" applyAlignment="1">
      <alignment horizontal="center" vertical="center" wrapText="1"/>
    </xf>
    <xf numFmtId="0" fontId="0" fillId="0" borderId="0" xfId="0" applyFont="1" applyAlignment="1"/>
    <xf numFmtId="0" fontId="1" fillId="2" borderId="32" xfId="0" applyFont="1" applyFill="1" applyBorder="1" applyAlignment="1">
      <alignment horizontal="center" vertical="center" wrapText="1"/>
    </xf>
    <xf numFmtId="0" fontId="5" fillId="2" borderId="41" xfId="0" applyFont="1" applyFill="1" applyBorder="1" applyAlignment="1">
      <alignment horizontal="center" vertical="center" wrapText="1"/>
    </xf>
    <xf numFmtId="9" fontId="5" fillId="2" borderId="41" xfId="1" applyFont="1" applyFill="1" applyBorder="1" applyAlignment="1">
      <alignment horizontal="center" vertical="center" wrapText="1"/>
    </xf>
    <xf numFmtId="164" fontId="5" fillId="2" borderId="41" xfId="1" applyNumberFormat="1" applyFont="1" applyFill="1" applyBorder="1" applyAlignment="1">
      <alignment horizontal="center" vertical="center" wrapText="1"/>
    </xf>
    <xf numFmtId="0" fontId="1" fillId="2" borderId="49"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1" fillId="2" borderId="56" xfId="0" applyFont="1" applyFill="1" applyBorder="1" applyAlignment="1">
      <alignment horizontal="center" vertical="center" wrapText="1"/>
    </xf>
    <xf numFmtId="9" fontId="11" fillId="12" borderId="59" xfId="0" applyNumberFormat="1" applyFont="1" applyFill="1" applyBorder="1" applyAlignment="1">
      <alignment horizontal="center" vertical="center"/>
    </xf>
    <xf numFmtId="9" fontId="11" fillId="2" borderId="60" xfId="0" applyNumberFormat="1" applyFont="1" applyFill="1" applyBorder="1" applyAlignment="1">
      <alignment horizontal="center" vertical="center"/>
    </xf>
    <xf numFmtId="0" fontId="4" fillId="2" borderId="49"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41" xfId="0" applyFont="1" applyFill="1" applyBorder="1" applyAlignment="1">
      <alignment horizontal="justify" vertical="top" wrapText="1"/>
    </xf>
    <xf numFmtId="0" fontId="4" fillId="2" borderId="57" xfId="0" applyFont="1" applyFill="1" applyBorder="1" applyAlignment="1">
      <alignment horizontal="justify" vertical="center" wrapText="1"/>
    </xf>
    <xf numFmtId="0" fontId="2" fillId="0" borderId="41" xfId="0" applyFont="1" applyBorder="1" applyAlignment="1">
      <alignment horizontal="justify"/>
    </xf>
    <xf numFmtId="0" fontId="2" fillId="0" borderId="58" xfId="0" applyFont="1" applyBorder="1" applyAlignment="1">
      <alignment horizontal="justify"/>
    </xf>
    <xf numFmtId="0" fontId="5" fillId="2" borderId="36" xfId="0" applyFont="1" applyFill="1" applyBorder="1" applyAlignment="1">
      <alignment horizontal="center" vertical="center" wrapText="1"/>
    </xf>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41" xfId="0" applyFont="1" applyBorder="1"/>
    <xf numFmtId="0" fontId="5" fillId="2" borderId="33" xfId="0" applyFont="1" applyFill="1" applyBorder="1" applyAlignment="1">
      <alignment horizontal="center" vertical="center" wrapText="1"/>
    </xf>
    <xf numFmtId="0" fontId="2" fillId="0" borderId="34" xfId="0" applyFont="1" applyBorder="1"/>
    <xf numFmtId="0" fontId="2" fillId="0" borderId="35" xfId="0" applyFont="1" applyBorder="1"/>
    <xf numFmtId="0" fontId="6" fillId="5" borderId="4" xfId="0" applyFont="1" applyFill="1" applyBorder="1" applyAlignment="1">
      <alignment horizontal="center" vertical="center" wrapText="1"/>
    </xf>
    <xf numFmtId="0" fontId="2" fillId="0" borderId="6" xfId="0" applyFont="1" applyBorder="1"/>
    <xf numFmtId="0" fontId="13" fillId="3" borderId="3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5" xfId="0" applyFont="1" applyBorder="1"/>
    <xf numFmtId="0" fontId="4" fillId="2" borderId="26" xfId="0" applyFont="1" applyFill="1" applyBorder="1" applyAlignment="1">
      <alignment horizontal="justify" vertical="center" wrapText="1"/>
    </xf>
    <xf numFmtId="0" fontId="2" fillId="0" borderId="23" xfId="0" applyFont="1" applyBorder="1" applyAlignment="1">
      <alignment horizontal="justify"/>
    </xf>
    <xf numFmtId="0" fontId="2" fillId="0" borderId="27" xfId="0" applyFont="1" applyBorder="1" applyAlignment="1">
      <alignment horizontal="justify"/>
    </xf>
    <xf numFmtId="0" fontId="19" fillId="2" borderId="26" xfId="0" applyFont="1" applyFill="1" applyBorder="1" applyAlignment="1">
      <alignment horizontal="left" vertical="center" wrapText="1"/>
    </xf>
    <xf numFmtId="0" fontId="20" fillId="0" borderId="23" xfId="0" applyFont="1" applyBorder="1"/>
    <xf numFmtId="0" fontId="20" fillId="0" borderId="27" xfId="0" applyFont="1" applyBorder="1"/>
    <xf numFmtId="0" fontId="4" fillId="2" borderId="53" xfId="0" applyFont="1" applyFill="1" applyBorder="1" applyAlignment="1">
      <alignment horizontal="justify" vertical="top" wrapText="1"/>
    </xf>
    <xf numFmtId="0" fontId="4" fillId="2" borderId="54" xfId="0" applyFont="1" applyFill="1" applyBorder="1" applyAlignment="1">
      <alignment horizontal="justify" vertical="top" wrapText="1"/>
    </xf>
    <xf numFmtId="0" fontId="4" fillId="2" borderId="55" xfId="0" applyFont="1" applyFill="1" applyBorder="1" applyAlignment="1">
      <alignment horizontal="justify" vertical="top" wrapText="1"/>
    </xf>
    <xf numFmtId="0" fontId="4" fillId="2" borderId="50" xfId="0" applyFont="1" applyFill="1" applyBorder="1" applyAlignment="1">
      <alignment horizontal="left" vertical="center" wrapText="1"/>
    </xf>
    <xf numFmtId="0" fontId="2" fillId="0" borderId="50" xfId="0" applyFont="1" applyBorder="1" applyAlignment="1">
      <alignment horizontal="left"/>
    </xf>
    <xf numFmtId="0" fontId="2" fillId="0" borderId="51" xfId="0" applyFont="1" applyBorder="1" applyAlignment="1">
      <alignment horizontal="left"/>
    </xf>
    <xf numFmtId="0" fontId="2" fillId="0" borderId="49" xfId="0" applyFont="1" applyBorder="1" applyAlignment="1">
      <alignment horizontal="left"/>
    </xf>
    <xf numFmtId="0" fontId="2" fillId="0" borderId="49" xfId="0" applyFont="1" applyBorder="1"/>
    <xf numFmtId="0" fontId="6" fillId="5" borderId="1" xfId="0" applyFont="1" applyFill="1" applyBorder="1" applyAlignment="1">
      <alignment horizontal="center" vertical="center" wrapText="1"/>
    </xf>
    <xf numFmtId="0" fontId="2" fillId="0" borderId="3" xfId="0" applyFont="1" applyBorder="1"/>
    <xf numFmtId="0" fontId="2" fillId="0" borderId="2" xfId="0" applyFont="1" applyBorder="1"/>
    <xf numFmtId="0" fontId="2" fillId="0" borderId="8" xfId="0" applyFont="1" applyBorder="1"/>
    <xf numFmtId="0" fontId="0" fillId="0" borderId="0" xfId="0" applyFont="1" applyAlignment="1"/>
    <xf numFmtId="0" fontId="2" fillId="0" borderId="9" xfId="0" applyFont="1" applyBorder="1"/>
    <xf numFmtId="0" fontId="2" fillId="0" borderId="10" xfId="0" applyFont="1" applyBorder="1"/>
    <xf numFmtId="0" fontId="2" fillId="0" borderId="12" xfId="0" applyFont="1" applyBorder="1"/>
    <xf numFmtId="0" fontId="2" fillId="0" borderId="11" xfId="0" applyFont="1" applyBorder="1"/>
    <xf numFmtId="0" fontId="5" fillId="10"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7" borderId="4" xfId="0" applyFont="1" applyFill="1" applyBorder="1" applyAlignment="1">
      <alignment horizontal="center" vertical="center" wrapText="1"/>
    </xf>
    <xf numFmtId="0" fontId="6" fillId="0" borderId="1" xfId="0" applyFont="1" applyBorder="1" applyAlignment="1">
      <alignment horizontal="left" vertical="top" wrapText="1"/>
    </xf>
    <xf numFmtId="0" fontId="8" fillId="2" borderId="4" xfId="0" applyFont="1" applyFill="1" applyBorder="1" applyAlignment="1">
      <alignment horizontal="left" vertical="center" wrapText="1"/>
    </xf>
    <xf numFmtId="0" fontId="6" fillId="5" borderId="17" xfId="0" applyFont="1" applyFill="1" applyBorder="1" applyAlignment="1">
      <alignment horizontal="center" vertical="center" wrapText="1"/>
    </xf>
    <xf numFmtId="0" fontId="2" fillId="0" borderId="18" xfId="0" applyFont="1" applyBorder="1"/>
    <xf numFmtId="0" fontId="2" fillId="0" borderId="19" xfId="0" applyFont="1" applyBorder="1"/>
    <xf numFmtId="0" fontId="2" fillId="0" borderId="15" xfId="0" applyFont="1" applyBorder="1"/>
    <xf numFmtId="0" fontId="8" fillId="2" borderId="4"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4" xfId="0" applyFont="1" applyBorder="1" applyAlignment="1">
      <alignment horizontal="center" vertical="center" wrapText="1"/>
    </xf>
    <xf numFmtId="0" fontId="7" fillId="4" borderId="4" xfId="0" applyFont="1" applyFill="1" applyBorder="1" applyAlignment="1">
      <alignment horizontal="center" vertical="center" wrapText="1"/>
    </xf>
    <xf numFmtId="0" fontId="4" fillId="2" borderId="4" xfId="0" applyFont="1" applyFill="1" applyBorder="1" applyAlignment="1">
      <alignment horizontal="justify" vertical="center" wrapText="1"/>
    </xf>
    <xf numFmtId="0" fontId="2" fillId="0" borderId="5" xfId="0" applyFont="1" applyBorder="1" applyAlignment="1">
      <alignment horizontal="justify"/>
    </xf>
    <xf numFmtId="0" fontId="2" fillId="0" borderId="6" xfId="0" applyFont="1" applyBorder="1" applyAlignment="1">
      <alignment horizontal="justify"/>
    </xf>
    <xf numFmtId="0" fontId="5" fillId="8" borderId="17"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 fillId="0" borderId="24" xfId="0" applyFont="1" applyBorder="1"/>
    <xf numFmtId="0" fontId="4"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25" xfId="0" applyFont="1" applyBorder="1"/>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58" xfId="0" applyFont="1" applyFill="1" applyBorder="1" applyAlignment="1">
      <alignment horizontal="center" vertical="center" wrapText="1"/>
    </xf>
  </cellXfs>
  <cellStyles count="2">
    <cellStyle name="Normal" xfId="0" builtinId="0"/>
    <cellStyle name="Porcentaje" xfId="1" builtinId="5"/>
  </cellStyles>
  <dxfs count="3">
    <dxf>
      <font>
        <color rgb="FF008000"/>
      </font>
      <fill>
        <patternFill patternType="none"/>
      </fill>
    </dxf>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100"/>
              <a:t>PINAR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'GD-01 PINAR'!$E$35</c:f>
              <c:strCache>
                <c:ptCount val="1"/>
                <c:pt idx="0">
                  <c:v>Meta</c:v>
                </c:pt>
              </c:strCache>
            </c:strRef>
          </c:tx>
          <c:spPr>
            <a:solidFill>
              <a:schemeClr val="accent1"/>
            </a:solidFill>
            <a:ln>
              <a:noFill/>
            </a:ln>
            <a:effectLst/>
            <a:sp3d/>
          </c:spPr>
          <c:invertIfNegative val="0"/>
          <c:cat>
            <c:strRef>
              <c:f>'GD-01 PINAR'!$D$36:$D$39</c:f>
              <c:strCache>
                <c:ptCount val="4"/>
                <c:pt idx="0">
                  <c:v>Primer Trimestre</c:v>
                </c:pt>
                <c:pt idx="1">
                  <c:v>Segundo Trimestre</c:v>
                </c:pt>
                <c:pt idx="2">
                  <c:v>Tercer Trimestre</c:v>
                </c:pt>
                <c:pt idx="3">
                  <c:v>Cuarto Trimestre</c:v>
                </c:pt>
              </c:strCache>
            </c:strRef>
          </c:cat>
          <c:val>
            <c:numRef>
              <c:f>'GD-01 PINAR'!$E$36:$E$39</c:f>
              <c:numCache>
                <c:formatCode>0%</c:formatCode>
                <c:ptCount val="4"/>
                <c:pt idx="0">
                  <c:v>1</c:v>
                </c:pt>
                <c:pt idx="1">
                  <c:v>1</c:v>
                </c:pt>
                <c:pt idx="2">
                  <c:v>1</c:v>
                </c:pt>
                <c:pt idx="3">
                  <c:v>1</c:v>
                </c:pt>
              </c:numCache>
            </c:numRef>
          </c:val>
          <c:extLst>
            <c:ext xmlns:c16="http://schemas.microsoft.com/office/drawing/2014/chart" uri="{C3380CC4-5D6E-409C-BE32-E72D297353CC}">
              <c16:uniqueId val="{00000000-F33F-4EEE-B4CB-C8D987993733}"/>
            </c:ext>
          </c:extLst>
        </c:ser>
        <c:ser>
          <c:idx val="1"/>
          <c:order val="1"/>
          <c:tx>
            <c:strRef>
              <c:f>'GD-01 PINAR'!$H$35</c:f>
              <c:strCache>
                <c:ptCount val="1"/>
                <c:pt idx="0">
                  <c:v>Resultado Gestión Período</c:v>
                </c:pt>
              </c:strCache>
            </c:strRef>
          </c:tx>
          <c:spPr>
            <a:solidFill>
              <a:schemeClr val="accent3"/>
            </a:solidFill>
            <a:ln>
              <a:noFill/>
            </a:ln>
            <a:effectLst/>
            <a:sp3d/>
          </c:spPr>
          <c:invertIfNegative val="0"/>
          <c:cat>
            <c:strRef>
              <c:f>'GD-01 PINAR'!$D$36:$D$39</c:f>
              <c:strCache>
                <c:ptCount val="4"/>
                <c:pt idx="0">
                  <c:v>Primer Trimestre</c:v>
                </c:pt>
                <c:pt idx="1">
                  <c:v>Segundo Trimestre</c:v>
                </c:pt>
                <c:pt idx="2">
                  <c:v>Tercer Trimestre</c:v>
                </c:pt>
                <c:pt idx="3">
                  <c:v>Cuarto Trimestre</c:v>
                </c:pt>
              </c:strCache>
            </c:strRef>
          </c:cat>
          <c:val>
            <c:numRef>
              <c:f>'GD-01 PINAR'!$H$36:$H$39</c:f>
              <c:numCache>
                <c:formatCode>0%</c:formatCode>
                <c:ptCount val="4"/>
                <c:pt idx="0">
                  <c:v>0</c:v>
                </c:pt>
                <c:pt idx="1">
                  <c:v>0.1</c:v>
                </c:pt>
                <c:pt idx="2">
                  <c:v>0.1111111111111111</c:v>
                </c:pt>
                <c:pt idx="3">
                  <c:v>0.14285714285714285</c:v>
                </c:pt>
              </c:numCache>
            </c:numRef>
          </c:val>
          <c:extLst>
            <c:ext xmlns:c16="http://schemas.microsoft.com/office/drawing/2014/chart" uri="{C3380CC4-5D6E-409C-BE32-E72D297353CC}">
              <c16:uniqueId val="{00000001-F33F-4EEE-B4CB-C8D987993733}"/>
            </c:ext>
          </c:extLst>
        </c:ser>
        <c:dLbls>
          <c:showLegendKey val="0"/>
          <c:showVal val="0"/>
          <c:showCatName val="0"/>
          <c:showSerName val="0"/>
          <c:showPercent val="0"/>
          <c:showBubbleSize val="0"/>
        </c:dLbls>
        <c:gapWidth val="150"/>
        <c:shape val="box"/>
        <c:axId val="1505119136"/>
        <c:axId val="1505117472"/>
        <c:axId val="0"/>
      </c:bar3DChart>
      <c:catAx>
        <c:axId val="15051191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117472"/>
        <c:crosses val="autoZero"/>
        <c:auto val="1"/>
        <c:lblAlgn val="ctr"/>
        <c:lblOffset val="100"/>
        <c:noMultiLvlLbl val="0"/>
      </c:catAx>
      <c:valAx>
        <c:axId val="1505117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119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500063</xdr:colOff>
      <xdr:row>0</xdr:row>
      <xdr:rowOff>11906</xdr:rowOff>
    </xdr:from>
    <xdr:ext cx="1012031" cy="847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00063" y="11906"/>
          <a:ext cx="1012031" cy="847725"/>
        </a:xfrm>
        <a:prstGeom prst="rect">
          <a:avLst/>
        </a:prstGeom>
        <a:noFill/>
      </xdr:spPr>
    </xdr:pic>
    <xdr:clientData fLocksWithSheet="0"/>
  </xdr:oneCellAnchor>
  <xdr:twoCellAnchor>
    <xdr:from>
      <xdr:col>2</xdr:col>
      <xdr:colOff>736600</xdr:colOff>
      <xdr:row>40</xdr:row>
      <xdr:rowOff>57148</xdr:rowOff>
    </xdr:from>
    <xdr:to>
      <xdr:col>9</xdr:col>
      <xdr:colOff>596899</xdr:colOff>
      <xdr:row>53</xdr:row>
      <xdr:rowOff>190500</xdr:rowOff>
    </xdr:to>
    <xdr:graphicFrame macro="">
      <xdr:nvGraphicFramePr>
        <xdr:cNvPr id="3" name="Gráfico 2">
          <a:extLst>
            <a:ext uri="{FF2B5EF4-FFF2-40B4-BE49-F238E27FC236}">
              <a16:creationId xmlns:a16="http://schemas.microsoft.com/office/drawing/2014/main" id="{C5958374-C93A-4A71-BE2B-CAB1B9ED5B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1"/>
  <sheetViews>
    <sheetView showGridLines="0" tabSelected="1" view="pageBreakPreview" zoomScale="80" zoomScaleNormal="80" zoomScaleSheetLayoutView="80" workbookViewId="0">
      <selection activeCell="B55" sqref="B55"/>
    </sheetView>
  </sheetViews>
  <sheetFormatPr baseColWidth="10" defaultColWidth="12.5703125" defaultRowHeight="15" customHeight="1" x14ac:dyDescent="0.2"/>
  <cols>
    <col min="1" max="1" width="15.42578125" customWidth="1"/>
    <col min="2" max="3" width="16.28515625" customWidth="1"/>
    <col min="4" max="4" width="22.7109375" customWidth="1"/>
    <col min="5" max="5" width="16.140625" customWidth="1"/>
    <col min="6" max="10" width="17.7109375" customWidth="1"/>
    <col min="11" max="11" width="16.7109375" customWidth="1"/>
    <col min="12" max="12" width="15.140625" customWidth="1"/>
    <col min="13" max="13" width="16.42578125" customWidth="1"/>
    <col min="14" max="14" width="3.42578125" customWidth="1"/>
    <col min="15" max="15" width="93.7109375" hidden="1" customWidth="1"/>
    <col min="16" max="16" width="3.42578125" hidden="1" customWidth="1"/>
    <col min="17" max="17" width="11.42578125" hidden="1" customWidth="1"/>
    <col min="18" max="37" width="11.42578125" customWidth="1"/>
    <col min="38" max="38" width="10.85546875" customWidth="1"/>
    <col min="39" max="40" width="11.42578125" customWidth="1"/>
  </cols>
  <sheetData>
    <row r="1" spans="1:40" ht="25.5" customHeight="1" x14ac:dyDescent="0.2">
      <c r="A1" s="142"/>
      <c r="B1" s="124"/>
      <c r="C1" s="143" t="s">
        <v>0</v>
      </c>
      <c r="D1" s="123"/>
      <c r="E1" s="123"/>
      <c r="F1" s="123"/>
      <c r="G1" s="123"/>
      <c r="H1" s="123"/>
      <c r="I1" s="123"/>
      <c r="J1" s="124"/>
      <c r="K1" s="144" t="s">
        <v>1</v>
      </c>
      <c r="L1" s="107"/>
      <c r="M1" s="104"/>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25"/>
      <c r="B2" s="127"/>
      <c r="C2" s="125"/>
      <c r="D2" s="126"/>
      <c r="E2" s="126"/>
      <c r="F2" s="126"/>
      <c r="G2" s="126"/>
      <c r="H2" s="126"/>
      <c r="I2" s="126"/>
      <c r="J2" s="127"/>
      <c r="K2" s="144" t="s">
        <v>2</v>
      </c>
      <c r="L2" s="107"/>
      <c r="M2" s="104"/>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28"/>
      <c r="B3" s="130"/>
      <c r="C3" s="128"/>
      <c r="D3" s="129"/>
      <c r="E3" s="129"/>
      <c r="F3" s="129"/>
      <c r="G3" s="129"/>
      <c r="H3" s="129"/>
      <c r="I3" s="129"/>
      <c r="J3" s="130"/>
      <c r="K3" s="144" t="s">
        <v>4</v>
      </c>
      <c r="L3" s="107"/>
      <c r="M3" s="104"/>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5" customHeight="1" x14ac:dyDescent="0.2">
      <c r="A5" s="145" t="s">
        <v>7</v>
      </c>
      <c r="B5" s="107"/>
      <c r="C5" s="107"/>
      <c r="D5" s="107"/>
      <c r="E5" s="107"/>
      <c r="F5" s="107"/>
      <c r="G5" s="107"/>
      <c r="H5" s="107"/>
      <c r="I5" s="107"/>
      <c r="J5" s="107"/>
      <c r="K5" s="107"/>
      <c r="L5" s="107"/>
      <c r="M5" s="104"/>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3" t="s">
        <v>10</v>
      </c>
      <c r="B7" s="104"/>
      <c r="C7" s="136" t="s">
        <v>11</v>
      </c>
      <c r="D7" s="107"/>
      <c r="E7" s="107"/>
      <c r="F7" s="107"/>
      <c r="G7" s="107"/>
      <c r="H7" s="104"/>
      <c r="I7" s="103" t="s">
        <v>12</v>
      </c>
      <c r="J7" s="107"/>
      <c r="K7" s="104"/>
      <c r="L7" s="141" t="s">
        <v>13</v>
      </c>
      <c r="M7" s="104"/>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0" customHeight="1" x14ac:dyDescent="0.2">
      <c r="A8" s="103" t="s">
        <v>15</v>
      </c>
      <c r="B8" s="104"/>
      <c r="C8" s="136" t="s">
        <v>16</v>
      </c>
      <c r="D8" s="107"/>
      <c r="E8" s="107"/>
      <c r="F8" s="107"/>
      <c r="G8" s="107"/>
      <c r="H8" s="107"/>
      <c r="I8" s="107"/>
      <c r="J8" s="107"/>
      <c r="K8" s="107"/>
      <c r="L8" s="107"/>
      <c r="M8" s="104"/>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3" t="s">
        <v>18</v>
      </c>
      <c r="B9" s="104"/>
      <c r="C9" s="136" t="s">
        <v>19</v>
      </c>
      <c r="D9" s="107"/>
      <c r="E9" s="107"/>
      <c r="F9" s="107"/>
      <c r="G9" s="107"/>
      <c r="H9" s="107"/>
      <c r="I9" s="107"/>
      <c r="J9" s="107"/>
      <c r="K9" s="107"/>
      <c r="L9" s="107"/>
      <c r="M9" s="104"/>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103" t="s">
        <v>22</v>
      </c>
      <c r="B11" s="104"/>
      <c r="C11" s="136" t="s">
        <v>23</v>
      </c>
      <c r="D11" s="107"/>
      <c r="E11" s="107"/>
      <c r="F11" s="107"/>
      <c r="G11" s="107"/>
      <c r="H11" s="107"/>
      <c r="I11" s="107"/>
      <c r="J11" s="140"/>
      <c r="K11" s="14" t="s">
        <v>24</v>
      </c>
      <c r="L11" s="141" t="s">
        <v>25</v>
      </c>
      <c r="M11" s="104"/>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103" t="s">
        <v>27</v>
      </c>
      <c r="B12" s="104"/>
      <c r="C12" s="136" t="s">
        <v>28</v>
      </c>
      <c r="D12" s="107"/>
      <c r="E12" s="107"/>
      <c r="F12" s="107"/>
      <c r="G12" s="107"/>
      <c r="H12" s="107"/>
      <c r="I12" s="107"/>
      <c r="J12" s="107"/>
      <c r="K12" s="107"/>
      <c r="L12" s="107"/>
      <c r="M12" s="104"/>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103" t="s">
        <v>30</v>
      </c>
      <c r="B13" s="104"/>
      <c r="C13" s="136" t="s">
        <v>31</v>
      </c>
      <c r="D13" s="107"/>
      <c r="E13" s="107"/>
      <c r="F13" s="107"/>
      <c r="G13" s="107"/>
      <c r="H13" s="107"/>
      <c r="I13" s="107"/>
      <c r="J13" s="107"/>
      <c r="K13" s="107"/>
      <c r="L13" s="107"/>
      <c r="M13" s="104"/>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28.5" customHeight="1" x14ac:dyDescent="0.2">
      <c r="A14" s="103" t="s">
        <v>33</v>
      </c>
      <c r="B14" s="104"/>
      <c r="C14" s="136" t="s">
        <v>34</v>
      </c>
      <c r="D14" s="107"/>
      <c r="E14" s="107"/>
      <c r="F14" s="107"/>
      <c r="G14" s="107"/>
      <c r="H14" s="107"/>
      <c r="I14" s="107"/>
      <c r="J14" s="107"/>
      <c r="K14" s="107"/>
      <c r="L14" s="107"/>
      <c r="M14" s="104"/>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6" customHeight="1" x14ac:dyDescent="0.2">
      <c r="A15" s="103" t="s">
        <v>36</v>
      </c>
      <c r="B15" s="104"/>
      <c r="C15" s="136" t="s">
        <v>37</v>
      </c>
      <c r="D15" s="107"/>
      <c r="E15" s="107"/>
      <c r="F15" s="107"/>
      <c r="G15" s="107"/>
      <c r="H15" s="107"/>
      <c r="I15" s="107"/>
      <c r="J15" s="107"/>
      <c r="K15" s="107"/>
      <c r="L15" s="107"/>
      <c r="M15" s="104"/>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22" t="s">
        <v>40</v>
      </c>
      <c r="B17" s="124"/>
      <c r="C17" s="122" t="s">
        <v>41</v>
      </c>
      <c r="D17" s="124"/>
      <c r="E17" s="137" t="s">
        <v>42</v>
      </c>
      <c r="F17" s="138"/>
      <c r="G17" s="138"/>
      <c r="H17" s="138"/>
      <c r="I17" s="138"/>
      <c r="J17" s="138"/>
      <c r="K17" s="138"/>
      <c r="L17" s="138"/>
      <c r="M17" s="139"/>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28"/>
      <c r="B18" s="130"/>
      <c r="C18" s="128"/>
      <c r="D18" s="130"/>
      <c r="E18" s="15" t="s">
        <v>44</v>
      </c>
      <c r="F18" s="103" t="s">
        <v>45</v>
      </c>
      <c r="G18" s="107"/>
      <c r="H18" s="104"/>
      <c r="I18" s="16" t="s">
        <v>46</v>
      </c>
      <c r="J18" s="103" t="s">
        <v>47</v>
      </c>
      <c r="K18" s="107"/>
      <c r="L18" s="104"/>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57" t="s">
        <v>50</v>
      </c>
      <c r="B19" s="124"/>
      <c r="C19" s="156" t="s">
        <v>51</v>
      </c>
      <c r="D19" s="124"/>
      <c r="E19" s="17">
        <v>1</v>
      </c>
      <c r="F19" s="106" t="s">
        <v>52</v>
      </c>
      <c r="G19" s="107"/>
      <c r="H19" s="104"/>
      <c r="I19" s="18" t="s">
        <v>53</v>
      </c>
      <c r="J19" s="132" t="s">
        <v>54</v>
      </c>
      <c r="K19" s="107"/>
      <c r="L19" s="104"/>
      <c r="M19" s="19" t="s">
        <v>32</v>
      </c>
      <c r="N19" s="1"/>
      <c r="O19" s="1" t="s">
        <v>55</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25"/>
      <c r="B20" s="127"/>
      <c r="C20" s="125"/>
      <c r="D20" s="127"/>
      <c r="E20" s="17">
        <v>2</v>
      </c>
      <c r="F20" s="106" t="s">
        <v>56</v>
      </c>
      <c r="G20" s="107"/>
      <c r="H20" s="104"/>
      <c r="I20" s="18" t="s">
        <v>53</v>
      </c>
      <c r="J20" s="132" t="s">
        <v>54</v>
      </c>
      <c r="K20" s="107"/>
      <c r="L20" s="104"/>
      <c r="M20" s="19" t="s">
        <v>32</v>
      </c>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25"/>
      <c r="B21" s="127"/>
      <c r="C21" s="125"/>
      <c r="D21" s="127"/>
      <c r="E21" s="17"/>
      <c r="F21" s="106"/>
      <c r="G21" s="107"/>
      <c r="H21" s="104"/>
      <c r="I21" s="18"/>
      <c r="J21" s="132"/>
      <c r="K21" s="107"/>
      <c r="L21" s="104"/>
      <c r="M21" s="19"/>
      <c r="N21" s="1"/>
      <c r="O21" s="1" t="s">
        <v>57</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28"/>
      <c r="B22" s="130"/>
      <c r="C22" s="128"/>
      <c r="D22" s="130"/>
      <c r="E22" s="17"/>
      <c r="F22" s="106"/>
      <c r="G22" s="107"/>
      <c r="H22" s="104"/>
      <c r="I22" s="18"/>
      <c r="J22" s="132"/>
      <c r="K22" s="107"/>
      <c r="L22" s="104"/>
      <c r="M22" s="19"/>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59</v>
      </c>
      <c r="B24" s="20" t="s">
        <v>5</v>
      </c>
      <c r="C24" s="21" t="s">
        <v>60</v>
      </c>
      <c r="D24" s="20" t="s">
        <v>14</v>
      </c>
      <c r="E24" s="15" t="s">
        <v>61</v>
      </c>
      <c r="F24" s="22">
        <v>1</v>
      </c>
      <c r="G24" s="15" t="s">
        <v>62</v>
      </c>
      <c r="H24" s="23" t="s">
        <v>63</v>
      </c>
      <c r="I24" s="15" t="s">
        <v>64</v>
      </c>
      <c r="J24" s="23" t="s">
        <v>63</v>
      </c>
      <c r="K24" s="15" t="s">
        <v>65</v>
      </c>
      <c r="L24" s="133" t="s">
        <v>63</v>
      </c>
      <c r="M24" s="104"/>
      <c r="N24" s="1"/>
      <c r="O24" s="24" t="s">
        <v>66</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51" t="s">
        <v>67</v>
      </c>
      <c r="B25" s="154" t="s">
        <v>32</v>
      </c>
      <c r="C25" s="151" t="s">
        <v>68</v>
      </c>
      <c r="D25" s="154" t="s">
        <v>32</v>
      </c>
      <c r="E25" s="151" t="s">
        <v>69</v>
      </c>
      <c r="F25" s="25" t="s">
        <v>70</v>
      </c>
      <c r="G25" s="26">
        <v>2020</v>
      </c>
      <c r="H25" s="26">
        <v>2021</v>
      </c>
      <c r="I25" s="26">
        <v>2022</v>
      </c>
      <c r="J25" s="26">
        <v>2023</v>
      </c>
      <c r="K25" s="26">
        <v>2024</v>
      </c>
      <c r="L25" s="134" t="s">
        <v>71</v>
      </c>
      <c r="M25" s="104"/>
      <c r="N25" s="1"/>
      <c r="O25" s="24" t="s">
        <v>72</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52"/>
      <c r="B26" s="129"/>
      <c r="C26" s="152"/>
      <c r="D26" s="129"/>
      <c r="E26" s="155"/>
      <c r="F26" s="27" t="s">
        <v>73</v>
      </c>
      <c r="G26" s="23" t="s">
        <v>63</v>
      </c>
      <c r="H26" s="23" t="s">
        <v>63</v>
      </c>
      <c r="I26" s="23" t="s">
        <v>63</v>
      </c>
      <c r="J26" s="23" t="s">
        <v>63</v>
      </c>
      <c r="K26" s="23" t="s">
        <v>63</v>
      </c>
      <c r="L26" s="23" t="s">
        <v>63</v>
      </c>
      <c r="M26" s="28" t="s">
        <v>63</v>
      </c>
      <c r="N26" s="1"/>
      <c r="O26" s="24" t="s">
        <v>74</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9"/>
      <c r="B27" s="30"/>
      <c r="C27" s="31"/>
      <c r="D27" s="31"/>
      <c r="E27" s="152"/>
      <c r="F27" s="32" t="s">
        <v>75</v>
      </c>
      <c r="G27" s="23" t="s">
        <v>63</v>
      </c>
      <c r="H27" s="23" t="s">
        <v>63</v>
      </c>
      <c r="I27" s="23" t="s">
        <v>63</v>
      </c>
      <c r="J27" s="23" t="s">
        <v>63</v>
      </c>
      <c r="K27" s="23" t="s">
        <v>63</v>
      </c>
      <c r="L27" s="23" t="s">
        <v>63</v>
      </c>
      <c r="M27" s="28" t="s">
        <v>63</v>
      </c>
      <c r="N27" s="1"/>
      <c r="O27" s="24" t="s">
        <v>76</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5" customHeight="1" x14ac:dyDescent="0.2">
      <c r="A28" s="12"/>
      <c r="B28" s="1"/>
      <c r="C28" s="1"/>
      <c r="D28" s="1"/>
      <c r="E28" s="1"/>
      <c r="F28" s="1"/>
      <c r="G28" s="1"/>
      <c r="H28" s="1"/>
      <c r="I28" s="1"/>
      <c r="J28" s="1"/>
      <c r="K28" s="1"/>
      <c r="L28" s="1"/>
      <c r="M28" s="13"/>
      <c r="N28" s="1"/>
      <c r="O28" s="24" t="s">
        <v>11</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122" t="s">
        <v>77</v>
      </c>
      <c r="B29" s="123"/>
      <c r="C29" s="124"/>
      <c r="D29" s="149" t="s">
        <v>78</v>
      </c>
      <c r="E29" s="139"/>
      <c r="F29" s="33">
        <v>0.95</v>
      </c>
      <c r="G29" s="34" t="s">
        <v>79</v>
      </c>
      <c r="H29" s="35">
        <v>1</v>
      </c>
      <c r="I29" s="135" t="s">
        <v>80</v>
      </c>
      <c r="J29" s="123"/>
      <c r="K29" s="123"/>
      <c r="L29" s="123"/>
      <c r="M29" s="124"/>
      <c r="N29" s="1"/>
      <c r="O29" s="24" t="s">
        <v>81</v>
      </c>
      <c r="P29" s="1"/>
      <c r="Q29" s="36"/>
      <c r="R29" s="1"/>
      <c r="S29" s="36"/>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25"/>
      <c r="B30" s="126"/>
      <c r="C30" s="127"/>
      <c r="D30" s="150" t="s">
        <v>82</v>
      </c>
      <c r="E30" s="139"/>
      <c r="F30" s="37">
        <v>0.8</v>
      </c>
      <c r="G30" s="38" t="s">
        <v>79</v>
      </c>
      <c r="H30" s="39">
        <v>0.94899999999999995</v>
      </c>
      <c r="I30" s="125"/>
      <c r="J30" s="126"/>
      <c r="K30" s="126"/>
      <c r="L30" s="126"/>
      <c r="M30" s="127"/>
      <c r="N30" s="1"/>
      <c r="O30" s="24" t="s">
        <v>83</v>
      </c>
      <c r="P30" s="1"/>
      <c r="Q30" s="36"/>
      <c r="R30" s="1"/>
      <c r="S30" s="40"/>
      <c r="T30" s="1"/>
      <c r="U30" s="1"/>
      <c r="V30" s="1"/>
      <c r="W30" s="1"/>
      <c r="X30" s="1"/>
      <c r="Y30" s="1"/>
      <c r="Z30" s="1"/>
      <c r="AA30" s="1"/>
      <c r="AB30" s="1"/>
      <c r="AC30" s="1"/>
      <c r="AD30" s="1"/>
      <c r="AE30" s="1"/>
      <c r="AF30" s="1"/>
      <c r="AG30" s="1"/>
      <c r="AH30" s="1"/>
      <c r="AI30" s="1"/>
      <c r="AJ30" s="1"/>
      <c r="AK30" s="1"/>
      <c r="AM30" s="1"/>
      <c r="AN30" s="1" t="e">
        <f t="shared" ref="AN30:AN32" si="0">#REF!+1</f>
        <v>#REF!</v>
      </c>
    </row>
    <row r="31" spans="1:40" ht="33" customHeight="1" x14ac:dyDescent="0.2">
      <c r="A31" s="128"/>
      <c r="B31" s="129"/>
      <c r="C31" s="130"/>
      <c r="D31" s="131" t="s">
        <v>84</v>
      </c>
      <c r="E31" s="104"/>
      <c r="F31" s="41">
        <v>0</v>
      </c>
      <c r="G31" s="42" t="s">
        <v>79</v>
      </c>
      <c r="H31" s="43">
        <v>0.79900000000000004</v>
      </c>
      <c r="I31" s="128"/>
      <c r="J31" s="129"/>
      <c r="K31" s="129"/>
      <c r="L31" s="129"/>
      <c r="M31" s="130"/>
      <c r="N31" s="1"/>
      <c r="O31" s="24" t="s">
        <v>85</v>
      </c>
      <c r="P31" s="1"/>
      <c r="Q31" s="36"/>
      <c r="R31" s="1"/>
      <c r="S31" s="36"/>
      <c r="T31" s="1"/>
      <c r="U31" s="1"/>
      <c r="V31" s="1"/>
      <c r="W31" s="1"/>
      <c r="X31" s="1"/>
      <c r="Y31" s="1"/>
      <c r="Z31" s="1"/>
      <c r="AA31" s="1"/>
      <c r="AB31" s="1"/>
      <c r="AC31" s="1"/>
      <c r="AD31" s="1"/>
      <c r="AE31" s="1"/>
      <c r="AF31" s="1"/>
      <c r="AG31" s="1"/>
      <c r="AH31" s="1"/>
      <c r="AI31" s="1"/>
      <c r="AJ31" s="1"/>
      <c r="AK31" s="1"/>
      <c r="AM31" s="1"/>
      <c r="AN31" s="1" t="e">
        <f t="shared" si="0"/>
        <v>#REF!</v>
      </c>
    </row>
    <row r="32" spans="1:40" ht="15" customHeight="1" x14ac:dyDescent="0.2">
      <c r="A32" s="12"/>
      <c r="B32" s="1"/>
      <c r="C32" s="1"/>
      <c r="D32" s="1"/>
      <c r="E32" s="1"/>
      <c r="F32" s="1"/>
      <c r="G32" s="1"/>
      <c r="H32" s="1"/>
      <c r="I32" s="1"/>
      <c r="J32" s="1"/>
      <c r="K32" s="1"/>
      <c r="L32" s="1"/>
      <c r="M32" s="13"/>
      <c r="N32" s="1"/>
      <c r="O32" s="24" t="s">
        <v>86</v>
      </c>
      <c r="P32" s="1"/>
      <c r="Q32" s="36"/>
      <c r="R32" s="1"/>
      <c r="S32" s="40"/>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45" t="s">
        <v>87</v>
      </c>
      <c r="B33" s="107"/>
      <c r="C33" s="107"/>
      <c r="D33" s="107"/>
      <c r="E33" s="107"/>
      <c r="F33" s="107"/>
      <c r="G33" s="107"/>
      <c r="H33" s="107"/>
      <c r="I33" s="107"/>
      <c r="J33" s="107"/>
      <c r="K33" s="107"/>
      <c r="L33" s="107"/>
      <c r="M33" s="104"/>
      <c r="N33" s="1"/>
      <c r="O33" s="24" t="s">
        <v>88</v>
      </c>
      <c r="P33" s="1"/>
      <c r="Q33" s="36"/>
      <c r="R33" s="1"/>
      <c r="S33" s="40"/>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5" customHeight="1" thickBot="1" x14ac:dyDescent="0.25">
      <c r="A34" s="12"/>
      <c r="B34" s="1"/>
      <c r="C34" s="1"/>
      <c r="D34" s="1"/>
      <c r="E34" s="1"/>
      <c r="F34" s="1"/>
      <c r="G34" s="1"/>
      <c r="H34" s="1"/>
      <c r="I34" s="1"/>
      <c r="J34" s="1"/>
      <c r="K34" s="1"/>
      <c r="L34" s="1"/>
      <c r="M34" s="13"/>
      <c r="N34" s="1"/>
      <c r="O34" s="24" t="s">
        <v>89</v>
      </c>
      <c r="P34" s="1"/>
      <c r="Q34" s="44"/>
      <c r="R34" s="1"/>
      <c r="S34" s="36"/>
      <c r="T34" s="1"/>
      <c r="U34" s="1"/>
      <c r="V34" s="1"/>
      <c r="W34" s="1"/>
      <c r="X34" s="1"/>
      <c r="Y34" s="1"/>
      <c r="Z34" s="1"/>
      <c r="AA34" s="1"/>
      <c r="AB34" s="1"/>
      <c r="AC34" s="1"/>
      <c r="AD34" s="1"/>
      <c r="AE34" s="1"/>
      <c r="AF34" s="1"/>
      <c r="AG34" s="1"/>
      <c r="AH34" s="1"/>
      <c r="AI34" s="1"/>
      <c r="AJ34" s="1"/>
      <c r="AK34" s="1"/>
      <c r="AM34" s="1"/>
      <c r="AN34" s="1" t="e">
        <f t="shared" si="1"/>
        <v>#REF!</v>
      </c>
    </row>
    <row r="35" spans="1:40" ht="106.5" customHeight="1" thickBot="1" x14ac:dyDescent="0.25">
      <c r="A35" s="45"/>
      <c r="D35" s="64" t="s">
        <v>143</v>
      </c>
      <c r="E35" s="65" t="s">
        <v>144</v>
      </c>
      <c r="F35" s="65" t="str">
        <f>F19</f>
        <v xml:space="preserve">Número de actividades del cronograma del PINAR  ejecutadas en el trimestre </v>
      </c>
      <c r="G35" s="65" t="str">
        <f>F20</f>
        <v>Número de actividades del cronograma del PINAR  programadas para el trimestre</v>
      </c>
      <c r="H35" s="66" t="s">
        <v>145</v>
      </c>
      <c r="I35" s="67" t="s">
        <v>146</v>
      </c>
      <c r="J35" s="1"/>
      <c r="K35" s="1"/>
      <c r="L35" s="1"/>
      <c r="M35" s="46"/>
      <c r="N35" s="1"/>
      <c r="O35" s="24" t="s">
        <v>90</v>
      </c>
      <c r="P35" s="1"/>
      <c r="Q35" s="44"/>
      <c r="R35" s="1"/>
      <c r="S35" s="36"/>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5"/>
      <c r="D36" s="69" t="s">
        <v>91</v>
      </c>
      <c r="E36" s="47">
        <v>1</v>
      </c>
      <c r="F36" s="48">
        <v>0</v>
      </c>
      <c r="G36" s="48">
        <v>10</v>
      </c>
      <c r="H36" s="61">
        <f t="shared" ref="H36" si="2">+IF(OR(F36="",G36=""),"",F36/G36)</f>
        <v>0</v>
      </c>
      <c r="I36" s="68">
        <f>H36</f>
        <v>0</v>
      </c>
      <c r="J36" s="1"/>
      <c r="K36" s="1"/>
      <c r="L36" s="1"/>
      <c r="M36" s="46"/>
      <c r="N36" s="1"/>
      <c r="O36" s="24" t="s">
        <v>92</v>
      </c>
      <c r="P36" s="1"/>
      <c r="Q36" s="44"/>
      <c r="R36" s="1"/>
      <c r="S36" s="36"/>
      <c r="T36" s="1"/>
      <c r="U36" s="1"/>
      <c r="V36" s="1"/>
      <c r="W36" s="1"/>
      <c r="X36" s="1"/>
      <c r="Y36" s="1"/>
      <c r="Z36" s="1"/>
      <c r="AA36" s="1"/>
      <c r="AB36" s="1"/>
      <c r="AC36" s="1"/>
      <c r="AD36" s="1"/>
      <c r="AE36" s="1"/>
      <c r="AF36" s="1"/>
      <c r="AG36" s="1"/>
      <c r="AH36" s="1"/>
      <c r="AJ36" s="1"/>
      <c r="AK36" s="1"/>
      <c r="AL36" s="1"/>
      <c r="AM36" s="1"/>
      <c r="AN36" s="1"/>
    </row>
    <row r="37" spans="1:40" ht="31.5" customHeight="1" x14ac:dyDescent="0.2">
      <c r="A37" s="45"/>
      <c r="D37" s="69" t="s">
        <v>93</v>
      </c>
      <c r="E37" s="49">
        <v>1</v>
      </c>
      <c r="F37" s="50">
        <v>1</v>
      </c>
      <c r="G37" s="51">
        <v>10</v>
      </c>
      <c r="H37" s="61">
        <f>F37/G37</f>
        <v>0.1</v>
      </c>
      <c r="I37" s="68">
        <f>H37</f>
        <v>0.1</v>
      </c>
      <c r="J37" s="1"/>
      <c r="K37" s="1"/>
      <c r="L37" s="1"/>
      <c r="M37" s="46"/>
      <c r="N37" s="1"/>
      <c r="O37" s="24" t="s">
        <v>94</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5"/>
      <c r="D38" s="70" t="s">
        <v>95</v>
      </c>
      <c r="E38" s="49">
        <v>1</v>
      </c>
      <c r="F38" s="52">
        <v>1</v>
      </c>
      <c r="G38" s="51">
        <v>9</v>
      </c>
      <c r="H38" s="61">
        <f>F38/G38</f>
        <v>0.1111111111111111</v>
      </c>
      <c r="I38" s="68">
        <f>2/29</f>
        <v>6.8965517241379309E-2</v>
      </c>
      <c r="J38" s="1"/>
      <c r="K38" s="1"/>
      <c r="L38" s="1"/>
      <c r="M38" s="46"/>
      <c r="N38" s="1"/>
      <c r="O38" s="2" t="s">
        <v>96</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5"/>
      <c r="D39" s="71" t="s">
        <v>97</v>
      </c>
      <c r="E39" s="86">
        <v>1</v>
      </c>
      <c r="F39" s="72">
        <v>1</v>
      </c>
      <c r="G39" s="72">
        <v>7</v>
      </c>
      <c r="H39" s="73">
        <f>F39/G39</f>
        <v>0.14285714285714285</v>
      </c>
      <c r="I39" s="87">
        <f>3/36</f>
        <v>8.3333333333333329E-2</v>
      </c>
      <c r="J39" s="1"/>
      <c r="K39" s="1"/>
      <c r="L39" s="1"/>
      <c r="M39" s="46"/>
      <c r="N39" s="1"/>
      <c r="O39" s="53" t="s">
        <v>98</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21.75" customHeight="1" x14ac:dyDescent="0.2">
      <c r="A40" s="12"/>
      <c r="B40" s="1"/>
      <c r="C40" s="1"/>
      <c r="D40" s="1"/>
      <c r="E40" s="1"/>
      <c r="F40" s="1"/>
      <c r="G40" s="1"/>
      <c r="H40" s="1"/>
      <c r="I40" s="1"/>
      <c r="J40" s="1"/>
      <c r="K40" s="1"/>
      <c r="L40" s="1"/>
      <c r="M40" s="13"/>
      <c r="N40" s="1"/>
      <c r="O40" s="53" t="s">
        <v>99</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21.75" customHeight="1" x14ac:dyDescent="0.2">
      <c r="A41" s="12"/>
      <c r="B41" s="1"/>
      <c r="C41" s="1"/>
      <c r="D41" s="1"/>
      <c r="E41" s="1"/>
      <c r="F41" s="1"/>
      <c r="G41" s="1"/>
      <c r="H41" s="1"/>
      <c r="I41" s="1"/>
      <c r="J41" s="1"/>
      <c r="K41" s="1"/>
      <c r="L41" s="1"/>
      <c r="M41" s="13"/>
      <c r="N41" s="1"/>
      <c r="O41" s="53" t="s">
        <v>100</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21.75" customHeight="1" x14ac:dyDescent="0.2">
      <c r="A42" s="12"/>
      <c r="B42" s="1"/>
      <c r="C42" s="1"/>
      <c r="D42" s="1"/>
      <c r="E42" s="1"/>
      <c r="F42" s="1"/>
      <c r="G42" s="1"/>
      <c r="H42" s="1"/>
      <c r="I42" s="1"/>
      <c r="J42" s="1"/>
      <c r="K42" s="1"/>
      <c r="L42" s="1"/>
      <c r="M42" s="13"/>
      <c r="N42" s="1"/>
      <c r="O42" s="53" t="s">
        <v>101</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21.75" customHeight="1" x14ac:dyDescent="0.2">
      <c r="A43" s="12"/>
      <c r="B43" s="1"/>
      <c r="C43" s="1"/>
      <c r="D43" s="1"/>
      <c r="E43" s="1"/>
      <c r="F43" s="1"/>
      <c r="G43" s="1"/>
      <c r="H43" s="1"/>
      <c r="I43" s="1"/>
      <c r="J43" s="1"/>
      <c r="K43" s="1"/>
      <c r="L43" s="1"/>
      <c r="M43" s="13"/>
      <c r="N43" s="1"/>
      <c r="O43" s="1" t="s">
        <v>102</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21.75" customHeight="1" x14ac:dyDescent="0.2">
      <c r="A44" s="12"/>
      <c r="B44" s="1"/>
      <c r="C44" s="1"/>
      <c r="D44" s="1"/>
      <c r="E44" s="1"/>
      <c r="F44" s="1"/>
      <c r="G44" s="1"/>
      <c r="H44" s="1"/>
      <c r="I44" s="1"/>
      <c r="J44" s="1"/>
      <c r="K44" s="1"/>
      <c r="L44" s="1"/>
      <c r="M44" s="13"/>
      <c r="N44" s="1"/>
      <c r="O44" s="1" t="s">
        <v>103</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21.75" customHeight="1" x14ac:dyDescent="0.2">
      <c r="A45" s="12"/>
      <c r="B45" s="1"/>
      <c r="C45" s="1"/>
      <c r="D45" s="1"/>
      <c r="E45" s="1"/>
      <c r="F45" s="1"/>
      <c r="G45" s="1"/>
      <c r="H45" s="1"/>
      <c r="I45" s="1"/>
      <c r="J45" s="1"/>
      <c r="K45" s="1"/>
      <c r="L45" s="1"/>
      <c r="M45" s="13"/>
      <c r="N45" s="1"/>
      <c r="O45" s="2" t="s">
        <v>104</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21.75" customHeight="1" x14ac:dyDescent="0.2">
      <c r="A46" s="12"/>
      <c r="B46" s="1"/>
      <c r="C46" s="1"/>
      <c r="D46" s="1"/>
      <c r="E46" s="1"/>
      <c r="F46" s="1"/>
      <c r="G46" s="1"/>
      <c r="H46" s="1"/>
      <c r="I46" s="1"/>
      <c r="J46" s="1"/>
      <c r="K46" s="1"/>
      <c r="L46" s="1"/>
      <c r="M46" s="13"/>
      <c r="N46" s="1"/>
      <c r="O46" s="1" t="s">
        <v>105</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21.75" customHeight="1" x14ac:dyDescent="0.2">
      <c r="A47" s="12"/>
      <c r="B47" s="1"/>
      <c r="C47" s="1"/>
      <c r="D47" s="1"/>
      <c r="E47" s="1"/>
      <c r="F47" s="1"/>
      <c r="G47" s="1"/>
      <c r="H47" s="1"/>
      <c r="I47" s="1"/>
      <c r="J47" s="1"/>
      <c r="K47" s="1"/>
      <c r="L47" s="1"/>
      <c r="M47" s="13"/>
      <c r="N47" s="1"/>
      <c r="O47" s="1" t="s">
        <v>106</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21.75" customHeight="1" x14ac:dyDescent="0.2">
      <c r="A48" s="12"/>
      <c r="B48" s="1"/>
      <c r="C48" s="1"/>
      <c r="D48" s="1"/>
      <c r="E48" s="1"/>
      <c r="F48" s="1"/>
      <c r="G48" s="1"/>
      <c r="H48" s="1"/>
      <c r="I48" s="1"/>
      <c r="J48" s="1"/>
      <c r="K48" s="1"/>
      <c r="L48" s="1"/>
      <c r="M48" s="13"/>
      <c r="N48" s="1"/>
      <c r="O48" s="1" t="s">
        <v>51</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21.75" customHeight="1" x14ac:dyDescent="0.2">
      <c r="A49" s="12"/>
      <c r="B49" s="1"/>
      <c r="C49" s="1"/>
      <c r="D49" s="1"/>
      <c r="E49" s="1"/>
      <c r="F49" s="1"/>
      <c r="G49" s="1"/>
      <c r="H49" s="1"/>
      <c r="I49" s="1"/>
      <c r="J49" s="1"/>
      <c r="K49" s="1"/>
      <c r="L49" s="1"/>
      <c r="M49" s="13"/>
      <c r="N49" s="1"/>
      <c r="O49" s="1" t="s">
        <v>107</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1.75" customHeight="1" x14ac:dyDescent="0.2">
      <c r="A50" s="12"/>
      <c r="B50" s="1"/>
      <c r="C50" s="1"/>
      <c r="D50" s="1"/>
      <c r="E50" s="1"/>
      <c r="F50" s="1"/>
      <c r="G50" s="1"/>
      <c r="H50" s="1"/>
      <c r="I50" s="1"/>
      <c r="J50" s="1"/>
      <c r="K50" s="1"/>
      <c r="L50" s="1"/>
      <c r="M50" s="13"/>
      <c r="N50" s="1"/>
      <c r="O50" s="1" t="s">
        <v>108</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21.75" customHeight="1" x14ac:dyDescent="0.2">
      <c r="A51" s="12"/>
      <c r="B51" s="1"/>
      <c r="C51" s="1"/>
      <c r="D51" s="1"/>
      <c r="E51" s="1"/>
      <c r="F51" s="1"/>
      <c r="G51" s="1"/>
      <c r="H51" s="1"/>
      <c r="I51" s="1"/>
      <c r="J51" s="1"/>
      <c r="K51" s="1"/>
      <c r="L51" s="1"/>
      <c r="M51" s="13"/>
      <c r="N51" s="1"/>
      <c r="O51" s="1" t="s">
        <v>109</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5" si="3">AN50+1</f>
        <v>#REF!</v>
      </c>
    </row>
    <row r="52" spans="1:40" ht="21.75" customHeight="1" x14ac:dyDescent="0.2">
      <c r="A52" s="12"/>
      <c r="B52" s="1"/>
      <c r="C52" s="1"/>
      <c r="D52" s="1"/>
      <c r="E52" s="1"/>
      <c r="F52" s="1"/>
      <c r="G52" s="1"/>
      <c r="H52" s="1"/>
      <c r="I52" s="1"/>
      <c r="J52" s="1"/>
      <c r="K52" s="1"/>
      <c r="L52" s="1"/>
      <c r="M52" s="13"/>
      <c r="N52" s="1"/>
      <c r="O52" s="1" t="s">
        <v>110</v>
      </c>
      <c r="P52" s="1"/>
      <c r="Q52" s="1"/>
      <c r="R52" s="1"/>
      <c r="S52" s="1"/>
      <c r="T52" s="1"/>
      <c r="U52" s="1"/>
      <c r="V52" s="1"/>
      <c r="W52" s="1"/>
      <c r="X52" s="1"/>
      <c r="Y52" s="1"/>
      <c r="Z52" s="1"/>
      <c r="AA52" s="1"/>
      <c r="AB52" s="1"/>
      <c r="AC52" s="1"/>
      <c r="AD52" s="1"/>
      <c r="AE52" s="1"/>
      <c r="AF52" s="1"/>
      <c r="AG52" s="1"/>
      <c r="AH52" s="1"/>
      <c r="AI52" s="1"/>
      <c r="AJ52" s="1"/>
      <c r="AK52" s="1"/>
      <c r="AM52" s="1"/>
      <c r="AN52" s="1" t="e">
        <f t="shared" si="3"/>
        <v>#REF!</v>
      </c>
    </row>
    <row r="53" spans="1:40" ht="21.75" customHeight="1" x14ac:dyDescent="0.2">
      <c r="A53" s="12"/>
      <c r="B53" s="1"/>
      <c r="C53" s="1"/>
      <c r="D53" s="1"/>
      <c r="E53" s="1"/>
      <c r="F53" s="1"/>
      <c r="G53" s="1"/>
      <c r="H53" s="1"/>
      <c r="I53" s="1"/>
      <c r="J53" s="1"/>
      <c r="K53" s="1"/>
      <c r="L53" s="1"/>
      <c r="M53" s="13"/>
      <c r="N53" s="1"/>
      <c r="O53" s="1" t="s">
        <v>111</v>
      </c>
      <c r="P53" s="1"/>
      <c r="Q53" s="1"/>
      <c r="R53" s="1"/>
      <c r="S53" s="1"/>
      <c r="T53" s="1"/>
      <c r="U53" s="1"/>
      <c r="V53" s="1"/>
      <c r="W53" s="1"/>
      <c r="X53" s="1"/>
      <c r="Y53" s="1"/>
      <c r="Z53" s="1"/>
      <c r="AA53" s="1"/>
      <c r="AB53" s="1"/>
      <c r="AC53" s="1"/>
      <c r="AD53" s="1"/>
      <c r="AE53" s="1"/>
      <c r="AF53" s="1"/>
      <c r="AG53" s="1"/>
      <c r="AH53" s="1"/>
      <c r="AI53" s="1"/>
      <c r="AJ53" s="1"/>
      <c r="AK53" s="1"/>
      <c r="AM53" s="1"/>
      <c r="AN53" s="1" t="e">
        <f t="shared" si="3"/>
        <v>#REF!</v>
      </c>
    </row>
    <row r="54" spans="1:40" ht="21.75" customHeight="1" x14ac:dyDescent="0.2">
      <c r="A54" s="12"/>
      <c r="B54" s="1"/>
      <c r="C54" s="1"/>
      <c r="D54" s="1"/>
      <c r="E54" s="1"/>
      <c r="F54" s="1"/>
      <c r="G54" s="1"/>
      <c r="H54" s="1"/>
      <c r="I54" s="1"/>
      <c r="J54" s="1"/>
      <c r="K54" s="1"/>
      <c r="L54" s="1"/>
      <c r="M54" s="13"/>
      <c r="N54" s="1"/>
      <c r="O54" s="1" t="s">
        <v>112</v>
      </c>
      <c r="P54" s="1"/>
      <c r="Q54" s="1"/>
      <c r="R54" s="1"/>
      <c r="S54" s="1"/>
      <c r="T54" s="1"/>
      <c r="U54" s="1"/>
      <c r="V54" s="1"/>
      <c r="W54" s="1"/>
      <c r="X54" s="1"/>
      <c r="Y54" s="1"/>
      <c r="Z54" s="1"/>
      <c r="AA54" s="1"/>
      <c r="AB54" s="1"/>
      <c r="AC54" s="1"/>
      <c r="AD54" s="1"/>
      <c r="AE54" s="1"/>
      <c r="AF54" s="1"/>
      <c r="AG54" s="1"/>
      <c r="AH54" s="1"/>
      <c r="AI54" s="1"/>
      <c r="AJ54" s="1"/>
      <c r="AK54" s="1"/>
      <c r="AM54" s="1"/>
      <c r="AN54" s="1" t="e">
        <f t="shared" si="3"/>
        <v>#REF!</v>
      </c>
    </row>
    <row r="55" spans="1:40" ht="12" customHeight="1" thickBot="1" x14ac:dyDescent="0.25">
      <c r="A55" s="12"/>
      <c r="B55" s="1"/>
      <c r="C55" s="1"/>
      <c r="D55" s="1"/>
      <c r="E55" s="1"/>
      <c r="F55" s="1"/>
      <c r="G55" s="1"/>
      <c r="H55" s="1"/>
      <c r="I55" s="1"/>
      <c r="J55" s="1"/>
      <c r="K55" s="1"/>
      <c r="L55" s="1"/>
      <c r="M55" s="13"/>
      <c r="N55" s="1"/>
      <c r="O55" s="1" t="s">
        <v>113</v>
      </c>
      <c r="P55" s="1"/>
      <c r="Q55" s="1"/>
      <c r="R55" s="1"/>
      <c r="S55" s="1"/>
      <c r="T55" s="1"/>
      <c r="U55" s="1"/>
      <c r="V55" s="1"/>
      <c r="W55" s="1"/>
      <c r="X55" s="1"/>
      <c r="Y55" s="1"/>
      <c r="Z55" s="1"/>
      <c r="AA55" s="1"/>
      <c r="AB55" s="1"/>
      <c r="AC55" s="1"/>
      <c r="AD55" s="1"/>
      <c r="AE55" s="1"/>
      <c r="AF55" s="1"/>
      <c r="AG55" s="1"/>
      <c r="AH55" s="1"/>
      <c r="AI55" s="1"/>
      <c r="AJ55" s="1"/>
      <c r="AK55" s="1"/>
      <c r="AM55" s="1"/>
      <c r="AN55" s="1" t="e">
        <f t="shared" si="3"/>
        <v>#REF!</v>
      </c>
    </row>
    <row r="56" spans="1:40" ht="13.5" customHeight="1" thickBot="1" x14ac:dyDescent="0.25">
      <c r="A56" s="145" t="s">
        <v>115</v>
      </c>
      <c r="B56" s="107"/>
      <c r="C56" s="107"/>
      <c r="D56" s="107"/>
      <c r="E56" s="107"/>
      <c r="F56" s="107"/>
      <c r="G56" s="107"/>
      <c r="H56" s="107"/>
      <c r="I56" s="107"/>
      <c r="J56" s="107"/>
      <c r="K56" s="107"/>
      <c r="L56" s="107"/>
      <c r="M56" s="104"/>
      <c r="N56" s="1"/>
      <c r="O56" s="1" t="s">
        <v>116</v>
      </c>
      <c r="P56" s="1"/>
      <c r="Q56" s="1"/>
      <c r="R56" s="1"/>
      <c r="S56" s="1"/>
      <c r="T56" s="1"/>
      <c r="U56" s="1"/>
      <c r="V56" s="1"/>
      <c r="W56" s="1"/>
      <c r="X56" s="1"/>
      <c r="Y56" s="1"/>
      <c r="Z56" s="1"/>
      <c r="AA56" s="1"/>
      <c r="AB56" s="1"/>
      <c r="AC56" s="1"/>
      <c r="AD56" s="1"/>
      <c r="AE56" s="1"/>
      <c r="AF56" s="1"/>
      <c r="AG56" s="1"/>
      <c r="AH56" s="1"/>
      <c r="AI56" s="1"/>
      <c r="AJ56" s="1"/>
      <c r="AK56" s="1"/>
      <c r="AM56" s="1"/>
      <c r="AN56" s="1" t="e">
        <f>#REF!+1</f>
        <v>#REF!</v>
      </c>
    </row>
    <row r="57" spans="1:40" ht="14.25" customHeight="1" x14ac:dyDescent="0.2">
      <c r="A57" s="12"/>
      <c r="B57" s="1"/>
      <c r="C57" s="1"/>
      <c r="D57" s="1"/>
      <c r="E57" s="1"/>
      <c r="F57" s="1"/>
      <c r="G57" s="1"/>
      <c r="H57" s="1"/>
      <c r="I57" s="1"/>
      <c r="J57" s="1"/>
      <c r="K57" s="1"/>
      <c r="L57" s="1"/>
      <c r="M57" s="13"/>
      <c r="N57" s="1"/>
      <c r="O57" s="1" t="s">
        <v>117</v>
      </c>
      <c r="P57" s="1"/>
      <c r="Q57" s="1"/>
      <c r="R57" s="1"/>
      <c r="S57" s="1"/>
      <c r="T57" s="1"/>
      <c r="U57" s="1"/>
      <c r="V57" s="1"/>
      <c r="W57" s="1"/>
      <c r="X57" s="1"/>
      <c r="Y57" s="1"/>
      <c r="Z57" s="1"/>
      <c r="AA57" s="1"/>
      <c r="AB57" s="1"/>
      <c r="AC57" s="1"/>
      <c r="AD57" s="1"/>
      <c r="AE57" s="1"/>
      <c r="AF57" s="1"/>
      <c r="AG57" s="1"/>
      <c r="AH57" s="1"/>
      <c r="AI57" s="1"/>
      <c r="AJ57" s="1"/>
      <c r="AK57" s="1"/>
      <c r="AM57" s="1"/>
      <c r="AN57" s="1" t="e">
        <f t="shared" ref="AN57:AN58" si="4">AN56+1</f>
        <v>#REF!</v>
      </c>
    </row>
    <row r="58" spans="1:40" ht="25.5" customHeight="1" x14ac:dyDescent="0.2">
      <c r="A58" s="151" t="s">
        <v>118</v>
      </c>
      <c r="B58" s="122" t="s">
        <v>119</v>
      </c>
      <c r="C58" s="123"/>
      <c r="D58" s="123"/>
      <c r="E58" s="124"/>
      <c r="F58" s="103" t="s">
        <v>120</v>
      </c>
      <c r="G58" s="104"/>
      <c r="H58" s="122" t="s">
        <v>121</v>
      </c>
      <c r="I58" s="123"/>
      <c r="J58" s="123"/>
      <c r="K58" s="123"/>
      <c r="L58" s="123"/>
      <c r="M58" s="124"/>
      <c r="N58" s="1"/>
      <c r="O58" s="1" t="s">
        <v>34</v>
      </c>
      <c r="P58" s="1"/>
      <c r="Q58" s="1"/>
      <c r="R58" s="1"/>
      <c r="S58" s="1"/>
      <c r="T58" s="1"/>
      <c r="U58" s="1"/>
      <c r="V58" s="1"/>
      <c r="W58" s="1"/>
      <c r="X58" s="1"/>
      <c r="Y58" s="1"/>
      <c r="Z58" s="1"/>
      <c r="AA58" s="1"/>
      <c r="AB58" s="1"/>
      <c r="AC58" s="1"/>
      <c r="AD58" s="1"/>
      <c r="AE58" s="1"/>
      <c r="AF58" s="1"/>
      <c r="AG58" s="1"/>
      <c r="AH58" s="1"/>
      <c r="AI58" s="1"/>
      <c r="AJ58" s="1"/>
      <c r="AK58" s="1"/>
      <c r="AM58" s="1"/>
      <c r="AN58" s="1" t="e">
        <f t="shared" si="4"/>
        <v>#REF!</v>
      </c>
    </row>
    <row r="59" spans="1:40" ht="25.5" customHeight="1" thickBot="1" x14ac:dyDescent="0.25">
      <c r="A59" s="152"/>
      <c r="B59" s="128"/>
      <c r="C59" s="129"/>
      <c r="D59" s="129"/>
      <c r="E59" s="130"/>
      <c r="F59" s="15" t="s">
        <v>122</v>
      </c>
      <c r="G59" s="16" t="s">
        <v>123</v>
      </c>
      <c r="H59" s="128"/>
      <c r="I59" s="129"/>
      <c r="J59" s="129"/>
      <c r="K59" s="129"/>
      <c r="L59" s="129"/>
      <c r="M59" s="130"/>
      <c r="N59" s="1"/>
      <c r="O59" s="1" t="s">
        <v>124</v>
      </c>
      <c r="P59" s="1"/>
      <c r="Q59" s="1"/>
      <c r="R59" s="1"/>
      <c r="S59" s="1"/>
      <c r="T59" s="1"/>
      <c r="U59" s="1"/>
      <c r="V59" s="1"/>
      <c r="W59" s="1"/>
      <c r="X59" s="1"/>
      <c r="Y59" s="1"/>
      <c r="Z59" s="1"/>
      <c r="AA59" s="1"/>
      <c r="AB59" s="1"/>
      <c r="AC59" s="1"/>
      <c r="AD59" s="1"/>
      <c r="AE59" s="1"/>
      <c r="AF59" s="1"/>
      <c r="AG59" s="1"/>
      <c r="AH59" s="1"/>
      <c r="AI59" s="1"/>
      <c r="AJ59" s="1"/>
      <c r="AK59" s="1"/>
      <c r="AM59" s="1"/>
      <c r="AN59" s="1"/>
    </row>
    <row r="60" spans="1:40" ht="71.25" customHeight="1" thickBot="1" x14ac:dyDescent="0.25">
      <c r="A60" s="54" t="s">
        <v>91</v>
      </c>
      <c r="B60" s="146" t="s">
        <v>140</v>
      </c>
      <c r="C60" s="147"/>
      <c r="D60" s="147"/>
      <c r="E60" s="148"/>
      <c r="F60" s="62"/>
      <c r="G60" s="62" t="s">
        <v>139</v>
      </c>
      <c r="H60" s="153" t="s">
        <v>141</v>
      </c>
      <c r="I60" s="107"/>
      <c r="J60" s="107"/>
      <c r="K60" s="107"/>
      <c r="L60" s="107"/>
      <c r="M60" s="104"/>
      <c r="N60" s="1"/>
      <c r="O60" s="1"/>
      <c r="P60" s="1"/>
      <c r="Q60" s="1"/>
      <c r="R60" s="1"/>
      <c r="S60" s="1"/>
      <c r="T60" s="1"/>
      <c r="U60" s="1"/>
      <c r="V60" s="1"/>
      <c r="W60" s="1"/>
      <c r="X60" s="1"/>
      <c r="Y60" s="1"/>
      <c r="Z60" s="1"/>
      <c r="AA60" s="1"/>
      <c r="AB60" s="1"/>
      <c r="AC60" s="1"/>
      <c r="AD60" s="1"/>
      <c r="AE60" s="1"/>
      <c r="AF60" s="1"/>
      <c r="AG60" s="1"/>
      <c r="AH60" s="1"/>
      <c r="AI60" s="1"/>
      <c r="AJ60" s="1"/>
      <c r="AK60" s="1"/>
      <c r="AM60" s="1"/>
      <c r="AN60" s="1" t="e">
        <f>AN58+1</f>
        <v>#REF!</v>
      </c>
    </row>
    <row r="61" spans="1:40" ht="99.75" customHeight="1" thickBot="1" x14ac:dyDescent="0.25">
      <c r="A61" s="54" t="s">
        <v>93</v>
      </c>
      <c r="B61" s="146" t="s">
        <v>142</v>
      </c>
      <c r="C61" s="147"/>
      <c r="D61" s="147"/>
      <c r="E61" s="148"/>
      <c r="F61" s="74" t="s">
        <v>139</v>
      </c>
      <c r="G61" s="62"/>
      <c r="H61" s="153" t="s">
        <v>141</v>
      </c>
      <c r="I61" s="107"/>
      <c r="J61" s="107"/>
      <c r="K61" s="107"/>
      <c r="L61" s="107"/>
      <c r="M61" s="104"/>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AN60+1</f>
        <v>#REF!</v>
      </c>
    </row>
    <row r="62" spans="1:40" ht="154.5" customHeight="1" thickBot="1" x14ac:dyDescent="0.25">
      <c r="A62" s="55" t="s">
        <v>125</v>
      </c>
      <c r="B62" s="108" t="s">
        <v>147</v>
      </c>
      <c r="C62" s="109"/>
      <c r="D62" s="109"/>
      <c r="E62" s="110"/>
      <c r="F62" s="63"/>
      <c r="G62" s="76" t="s">
        <v>139</v>
      </c>
      <c r="H62" s="111" t="s">
        <v>148</v>
      </c>
      <c r="I62" s="112"/>
      <c r="J62" s="112"/>
      <c r="K62" s="112"/>
      <c r="L62" s="112"/>
      <c r="M62" s="113"/>
      <c r="N62" s="1"/>
      <c r="O62" s="1"/>
      <c r="P62" s="1"/>
      <c r="Q62" s="1"/>
      <c r="R62" s="1"/>
      <c r="S62" s="1"/>
      <c r="T62" s="1"/>
      <c r="U62" s="1"/>
      <c r="V62" s="1"/>
      <c r="W62" s="1"/>
      <c r="X62" s="1"/>
      <c r="Y62" s="1"/>
      <c r="Z62" s="1"/>
      <c r="AA62" s="1"/>
      <c r="AB62" s="1"/>
      <c r="AC62" s="1"/>
      <c r="AD62" s="1"/>
      <c r="AE62" s="1"/>
      <c r="AF62" s="1"/>
      <c r="AG62" s="1"/>
      <c r="AH62" s="1"/>
      <c r="AI62" s="1"/>
      <c r="AJ62" s="1"/>
      <c r="AK62" s="1"/>
      <c r="AM62" s="1"/>
      <c r="AN62" s="1" t="e">
        <f>#REF!+1</f>
        <v>#REF!</v>
      </c>
    </row>
    <row r="63" spans="1:40" ht="366.75" customHeight="1" x14ac:dyDescent="0.2">
      <c r="A63" s="158" t="s">
        <v>97</v>
      </c>
      <c r="B63" s="114" t="s">
        <v>149</v>
      </c>
      <c r="C63" s="115"/>
      <c r="D63" s="115"/>
      <c r="E63" s="116"/>
      <c r="F63" s="82"/>
      <c r="G63" s="83"/>
      <c r="H63" s="117"/>
      <c r="I63" s="118"/>
      <c r="J63" s="118"/>
      <c r="K63" s="118"/>
      <c r="L63" s="118"/>
      <c r="M63" s="119"/>
      <c r="N63" s="1"/>
      <c r="O63" s="1"/>
      <c r="P63" s="1"/>
      <c r="Q63" s="1"/>
      <c r="R63" s="1"/>
      <c r="S63" s="1"/>
      <c r="T63" s="1"/>
      <c r="U63" s="1"/>
      <c r="V63" s="1"/>
      <c r="W63" s="1"/>
      <c r="X63" s="1"/>
      <c r="Y63" s="1"/>
      <c r="Z63" s="1"/>
      <c r="AA63" s="1"/>
      <c r="AB63" s="1"/>
      <c r="AC63" s="1"/>
      <c r="AD63" s="1"/>
      <c r="AE63" s="1"/>
      <c r="AF63" s="1"/>
      <c r="AG63" s="1"/>
      <c r="AH63" s="1"/>
      <c r="AI63" s="1"/>
      <c r="AJ63" s="1"/>
      <c r="AK63" s="1"/>
      <c r="AM63" s="1"/>
      <c r="AN63" s="1" t="e">
        <f>AN62+1</f>
        <v>#REF!</v>
      </c>
    </row>
    <row r="64" spans="1:40" s="75" customFormat="1" ht="244.5" customHeight="1" x14ac:dyDescent="0.2">
      <c r="A64" s="160"/>
      <c r="B64" s="90" t="s">
        <v>150</v>
      </c>
      <c r="C64" s="90"/>
      <c r="D64" s="90"/>
      <c r="E64" s="90"/>
      <c r="F64" s="80"/>
      <c r="G64" s="81"/>
      <c r="H64" s="88"/>
      <c r="I64" s="88"/>
      <c r="J64" s="88"/>
      <c r="K64" s="88"/>
      <c r="L64" s="88"/>
      <c r="M64" s="89"/>
      <c r="N64" s="77"/>
      <c r="O64" s="77"/>
      <c r="P64" s="77"/>
      <c r="Q64" s="77"/>
      <c r="R64" s="77"/>
      <c r="S64" s="77"/>
      <c r="T64" s="79"/>
      <c r="U64" s="77"/>
      <c r="V64" s="78"/>
      <c r="W64" s="77"/>
      <c r="X64" s="77"/>
      <c r="Y64" s="77"/>
      <c r="Z64" s="77"/>
      <c r="AA64" s="77"/>
      <c r="AB64" s="77"/>
      <c r="AC64" s="77"/>
      <c r="AD64" s="77"/>
      <c r="AE64" s="77"/>
      <c r="AF64" s="77"/>
      <c r="AG64" s="77"/>
      <c r="AH64" s="77"/>
      <c r="AI64" s="77"/>
      <c r="AJ64" s="77"/>
      <c r="AK64" s="77"/>
      <c r="AM64" s="77"/>
      <c r="AN64" s="77"/>
    </row>
    <row r="65" spans="1:40" s="75" customFormat="1" ht="316.5" customHeight="1" x14ac:dyDescent="0.2">
      <c r="A65" s="159"/>
      <c r="B65" s="91" t="s">
        <v>151</v>
      </c>
      <c r="C65" s="92"/>
      <c r="D65" s="92"/>
      <c r="E65" s="93"/>
      <c r="F65" s="85"/>
      <c r="G65" s="81"/>
      <c r="H65" s="88"/>
      <c r="I65" s="88"/>
      <c r="J65" s="88"/>
      <c r="K65" s="88"/>
      <c r="L65" s="88"/>
      <c r="M65" s="89"/>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M65" s="77"/>
      <c r="AN65" s="77"/>
    </row>
    <row r="66" spans="1:40" ht="31.5" customHeight="1" x14ac:dyDescent="0.2">
      <c r="A66" s="84" t="s">
        <v>126</v>
      </c>
      <c r="B66" s="88" t="s">
        <v>152</v>
      </c>
      <c r="C66" s="121"/>
      <c r="D66" s="121"/>
      <c r="E66" s="121"/>
      <c r="F66" s="81"/>
      <c r="G66" s="81"/>
      <c r="H66" s="88"/>
      <c r="I66" s="120"/>
      <c r="J66" s="120"/>
      <c r="K66" s="120"/>
      <c r="L66" s="120"/>
      <c r="M66" s="120"/>
      <c r="N66" s="1"/>
      <c r="O66" s="1"/>
      <c r="P66" s="1"/>
      <c r="Q66" s="1"/>
      <c r="R66" s="1"/>
      <c r="S66" s="1"/>
      <c r="T66" s="1"/>
      <c r="U66" s="1"/>
      <c r="V66" s="1"/>
      <c r="W66" s="1"/>
      <c r="X66" s="1"/>
      <c r="Y66" s="1"/>
      <c r="Z66" s="1"/>
      <c r="AA66" s="1"/>
      <c r="AB66" s="1"/>
      <c r="AC66" s="1"/>
      <c r="AD66" s="1"/>
      <c r="AE66" s="1"/>
      <c r="AF66" s="1"/>
      <c r="AG66" s="1"/>
      <c r="AH66" s="1"/>
      <c r="AI66" s="1"/>
      <c r="AJ66" s="1"/>
      <c r="AK66" s="1"/>
      <c r="AM66" s="1"/>
      <c r="AN66" s="1" t="e">
        <f>#REF!+1</f>
        <v>#REF!</v>
      </c>
    </row>
    <row r="67" spans="1:40" ht="24.75" customHeight="1" x14ac:dyDescent="0.2">
      <c r="A67" s="1"/>
      <c r="B67" s="105"/>
      <c r="C67" s="101"/>
      <c r="D67" s="101"/>
      <c r="E67" s="101"/>
      <c r="F67" s="101"/>
      <c r="G67" s="101"/>
      <c r="H67" s="101"/>
      <c r="I67" s="102"/>
      <c r="J67" s="105"/>
      <c r="K67" s="101"/>
      <c r="L67" s="101"/>
      <c r="M67" s="102"/>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ref="AN67:AN69" si="5">AN66+1</f>
        <v>#REF!</v>
      </c>
    </row>
    <row r="68" spans="1:40" ht="24.75" hidden="1" customHeight="1" x14ac:dyDescent="0.2">
      <c r="A68" s="1"/>
      <c r="B68" s="105"/>
      <c r="C68" s="101"/>
      <c r="D68" s="101"/>
      <c r="E68" s="101"/>
      <c r="F68" s="101"/>
      <c r="G68" s="101"/>
      <c r="H68" s="101"/>
      <c r="I68" s="102"/>
      <c r="J68" s="105"/>
      <c r="K68" s="101"/>
      <c r="L68" s="101"/>
      <c r="M68" s="102"/>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5"/>
        <v>#REF!</v>
      </c>
    </row>
    <row r="69" spans="1:40" ht="24.75" hidden="1" customHeight="1" x14ac:dyDescent="0.2">
      <c r="A69" s="1"/>
      <c r="B69" s="105"/>
      <c r="C69" s="101"/>
      <c r="D69" s="101"/>
      <c r="E69" s="101"/>
      <c r="F69" s="101"/>
      <c r="G69" s="101"/>
      <c r="H69" s="101"/>
      <c r="I69" s="102"/>
      <c r="J69" s="105"/>
      <c r="K69" s="101"/>
      <c r="L69" s="101"/>
      <c r="M69" s="102"/>
      <c r="N69" s="1"/>
      <c r="O69" s="1"/>
      <c r="P69" s="1"/>
      <c r="Q69" s="1"/>
      <c r="R69" s="1"/>
      <c r="S69" s="1"/>
      <c r="T69" s="1"/>
      <c r="U69" s="1"/>
      <c r="V69" s="1"/>
      <c r="W69" s="1"/>
      <c r="X69" s="1"/>
      <c r="Y69" s="1"/>
      <c r="Z69" s="1"/>
      <c r="AA69" s="1"/>
      <c r="AB69" s="1"/>
      <c r="AC69" s="1"/>
      <c r="AD69" s="1"/>
      <c r="AE69" s="1"/>
      <c r="AF69" s="1"/>
      <c r="AG69" s="1"/>
      <c r="AH69" s="1"/>
      <c r="AI69" s="1"/>
      <c r="AJ69" s="1"/>
      <c r="AK69" s="1"/>
      <c r="AM69" s="1"/>
      <c r="AN69" s="1" t="e">
        <f t="shared" si="5"/>
        <v>#REF!</v>
      </c>
    </row>
    <row r="70" spans="1:40" ht="24.75" hidden="1" customHeight="1" x14ac:dyDescent="0.2">
      <c r="A70" s="1"/>
      <c r="B70" s="105"/>
      <c r="C70" s="101"/>
      <c r="D70" s="101"/>
      <c r="E70" s="101"/>
      <c r="F70" s="101"/>
      <c r="G70" s="101"/>
      <c r="H70" s="101"/>
      <c r="I70" s="102"/>
      <c r="J70" s="105"/>
      <c r="K70" s="101"/>
      <c r="L70" s="101"/>
      <c r="M70" s="102"/>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24.75" hidden="1" customHeight="1" x14ac:dyDescent="0.2">
      <c r="A71" s="1"/>
      <c r="B71" s="105"/>
      <c r="C71" s="101"/>
      <c r="D71" s="101"/>
      <c r="E71" s="101"/>
      <c r="F71" s="101"/>
      <c r="G71" s="101"/>
      <c r="H71" s="101"/>
      <c r="I71" s="102"/>
      <c r="J71" s="105"/>
      <c r="K71" s="101"/>
      <c r="L71" s="101"/>
      <c r="M71" s="102"/>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94"/>
      <c r="G87" s="95"/>
      <c r="H87" s="96"/>
      <c r="I87" s="56" t="s">
        <v>127</v>
      </c>
      <c r="J87" s="1"/>
      <c r="K87" s="57"/>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97"/>
      <c r="G88" s="98"/>
      <c r="H88" s="99"/>
      <c r="I88" s="56" t="s">
        <v>128</v>
      </c>
      <c r="J88" s="1"/>
      <c r="K88" s="57"/>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00"/>
      <c r="G89" s="101"/>
      <c r="H89" s="102"/>
      <c r="I89" s="56" t="s">
        <v>129</v>
      </c>
      <c r="J89" s="1"/>
      <c r="K89" s="57"/>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94"/>
      <c r="G90" s="95"/>
      <c r="H90" s="96"/>
      <c r="I90" s="1"/>
      <c r="J90" s="1"/>
      <c r="K90" s="57"/>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97"/>
      <c r="G91" s="98"/>
      <c r="H91" s="99"/>
      <c r="I91" s="1"/>
      <c r="J91" s="1"/>
      <c r="K91" s="57"/>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57"/>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57"/>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57"/>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57"/>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57"/>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57"/>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57"/>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57"/>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57"/>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57"/>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57"/>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57"/>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57"/>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57"/>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57"/>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57"/>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57"/>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57"/>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57"/>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57"/>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57"/>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57"/>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57"/>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57"/>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57"/>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57"/>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57"/>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57"/>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57"/>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57"/>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57"/>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57"/>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5" hidden="1" customHeight="1" x14ac:dyDescent="0.2">
      <c r="A124" s="1"/>
      <c r="B124" s="1"/>
      <c r="C124" s="1"/>
      <c r="D124" s="1"/>
      <c r="E124" s="1"/>
      <c r="F124" s="1"/>
      <c r="G124" s="1"/>
      <c r="H124" s="1"/>
      <c r="I124" s="1"/>
      <c r="J124" s="1"/>
      <c r="K124" s="57"/>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row r="1001" spans="1:40"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M1001" s="1"/>
      <c r="AN1001" s="1"/>
    </row>
  </sheetData>
  <mergeCells count="86">
    <mergeCell ref="A63:A65"/>
    <mergeCell ref="A15:B15"/>
    <mergeCell ref="A17:B18"/>
    <mergeCell ref="C17:D18"/>
    <mergeCell ref="C19:D22"/>
    <mergeCell ref="A19:B22"/>
    <mergeCell ref="A25:A26"/>
    <mergeCell ref="B25:B26"/>
    <mergeCell ref="C25:C26"/>
    <mergeCell ref="D25:D26"/>
    <mergeCell ref="E25:E27"/>
    <mergeCell ref="B60:E60"/>
    <mergeCell ref="B61:E61"/>
    <mergeCell ref="D29:E29"/>
    <mergeCell ref="D30:E30"/>
    <mergeCell ref="A33:M33"/>
    <mergeCell ref="A56:M56"/>
    <mergeCell ref="A58:A59"/>
    <mergeCell ref="F58:G58"/>
    <mergeCell ref="H58:M59"/>
    <mergeCell ref="H60:M60"/>
    <mergeCell ref="H61:M61"/>
    <mergeCell ref="C7:H7"/>
    <mergeCell ref="I7:K7"/>
    <mergeCell ref="A1:B3"/>
    <mergeCell ref="C1:J3"/>
    <mergeCell ref="K1:M1"/>
    <mergeCell ref="K2:M2"/>
    <mergeCell ref="K3:M3"/>
    <mergeCell ref="A5:M5"/>
    <mergeCell ref="L7:M7"/>
    <mergeCell ref="A7:B7"/>
    <mergeCell ref="C8:M8"/>
    <mergeCell ref="C9:M9"/>
    <mergeCell ref="C11:J11"/>
    <mergeCell ref="L11:M11"/>
    <mergeCell ref="C12:M12"/>
    <mergeCell ref="C13:M13"/>
    <mergeCell ref="C14:M14"/>
    <mergeCell ref="F20:H20"/>
    <mergeCell ref="J21:L21"/>
    <mergeCell ref="C15:M15"/>
    <mergeCell ref="E17:M17"/>
    <mergeCell ref="F18:H18"/>
    <mergeCell ref="J18:L18"/>
    <mergeCell ref="F19:H19"/>
    <mergeCell ref="J19:L19"/>
    <mergeCell ref="J20:L20"/>
    <mergeCell ref="F22:H22"/>
    <mergeCell ref="J22:L22"/>
    <mergeCell ref="L24:M24"/>
    <mergeCell ref="L25:M25"/>
    <mergeCell ref="I29:M31"/>
    <mergeCell ref="A8:B8"/>
    <mergeCell ref="A9:B9"/>
    <mergeCell ref="A11:B11"/>
    <mergeCell ref="A12:B12"/>
    <mergeCell ref="A13:B13"/>
    <mergeCell ref="F89:H89"/>
    <mergeCell ref="F90:H91"/>
    <mergeCell ref="A14:B14"/>
    <mergeCell ref="B70:I70"/>
    <mergeCell ref="F21:H21"/>
    <mergeCell ref="B67:I67"/>
    <mergeCell ref="B62:E62"/>
    <mergeCell ref="H62:M62"/>
    <mergeCell ref="B63:E63"/>
    <mergeCell ref="H63:M63"/>
    <mergeCell ref="H66:M66"/>
    <mergeCell ref="B66:E66"/>
    <mergeCell ref="A29:C31"/>
    <mergeCell ref="D31:E31"/>
    <mergeCell ref="B58:E59"/>
    <mergeCell ref="J70:M70"/>
    <mergeCell ref="H65:M65"/>
    <mergeCell ref="H64:M64"/>
    <mergeCell ref="B64:E64"/>
    <mergeCell ref="B65:E65"/>
    <mergeCell ref="F87:H88"/>
    <mergeCell ref="B71:I71"/>
    <mergeCell ref="J71:M71"/>
    <mergeCell ref="J67:M67"/>
    <mergeCell ref="B68:I68"/>
    <mergeCell ref="J68:M68"/>
    <mergeCell ref="B69:I69"/>
    <mergeCell ref="J69:M69"/>
  </mergeCells>
  <conditionalFormatting sqref="H36:I39">
    <cfRule type="cellIs" dxfId="2" priority="1" operator="between">
      <formula>$L$31</formula>
      <formula>$M$31</formula>
    </cfRule>
  </conditionalFormatting>
  <conditionalFormatting sqref="H36:I39">
    <cfRule type="cellIs" dxfId="1" priority="2" operator="between">
      <formula>$L$30</formula>
      <formula>$M$30</formula>
    </cfRule>
  </conditionalFormatting>
  <conditionalFormatting sqref="H36:I39">
    <cfRule type="cellIs" dxfId="0" priority="3" operator="between">
      <formula>#REF!</formula>
      <formula>$M$29</formula>
    </cfRule>
  </conditionalFormatting>
  <dataValidations disablePrompts="1" count="7">
    <dataValidation type="list" allowBlank="1" showInputMessage="1" showErrorMessage="1" prompt=" - " sqref="C7" xr:uid="{00000000-0002-0000-0000-000000000000}">
      <formula1>$O$24:$O$37</formula1>
    </dataValidation>
    <dataValidation type="list" allowBlank="1" showInputMessage="1" showErrorMessage="1" prompt=" - " sqref="M19:M22 B25 D25 B27" xr:uid="{00000000-0002-0000-0000-000001000000}">
      <formula1>$O$11:$O$16</formula1>
    </dataValidation>
    <dataValidation type="list" allowBlank="1" showInputMessage="1" showErrorMessage="1" prompt=" - " sqref="C14" xr:uid="{00000000-0002-0000-0000-000002000000}">
      <formula1>$O$56:$O$60</formula1>
    </dataValidation>
    <dataValidation type="list" allowBlank="1" showInputMessage="1" showErrorMessage="1" prompt=" - " sqref="B24" xr:uid="{00000000-0002-0000-0000-000003000000}">
      <formula1>$O$3:$O$5</formula1>
    </dataValidation>
    <dataValidation type="list" allowBlank="1" showInputMessage="1" showErrorMessage="1" prompt=" - " sqref="L7" xr:uid="{00000000-0002-0000-0000-000004000000}">
      <formula1>$O$18:$O$21</formula1>
    </dataValidation>
    <dataValidation type="list" allowBlank="1" showInputMessage="1" showErrorMessage="1" prompt=" - " sqref="C19" xr:uid="{00000000-0002-0000-0000-000005000000}">
      <formula1>$O$46:$O$55</formula1>
    </dataValidation>
    <dataValidation type="list" allowBlank="1" showInputMessage="1" showErrorMessage="1" prompt=" - " sqref="D24" xr:uid="{00000000-0002-0000-0000-000006000000}">
      <formula1>$O$7:$O$9</formula1>
    </dataValidation>
  </dataValidations>
  <pageMargins left="0.70866141732283472" right="0.70866141732283472" top="0.74803149606299213" bottom="0.74803149606299213" header="0" footer="0"/>
  <pageSetup scale="49" orientation="landscape" r:id="rId1"/>
  <rowBreaks count="1" manualBreakCount="1">
    <brk id="32" max="12"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 - " xr:uid="{00000000-0002-0000-0000-000007000000}">
          <x14:formula1>
            <xm:f>Listas!$A$37:$A$41</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topLeftCell="A34" workbookViewId="0"/>
  </sheetViews>
  <sheetFormatPr baseColWidth="10" defaultColWidth="12.5703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58" t="s">
        <v>6</v>
      </c>
    </row>
    <row r="4" spans="1:1" ht="15" customHeight="1" x14ac:dyDescent="0.2">
      <c r="A4" s="58" t="s">
        <v>8</v>
      </c>
    </row>
    <row r="5" spans="1:1" ht="15" customHeight="1" x14ac:dyDescent="0.2">
      <c r="A5" s="2" t="s">
        <v>9</v>
      </c>
    </row>
    <row r="6" spans="1:1" ht="15" customHeight="1" x14ac:dyDescent="0.2">
      <c r="A6" s="58" t="s">
        <v>14</v>
      </c>
    </row>
    <row r="7" spans="1:1" ht="15" customHeight="1" x14ac:dyDescent="0.2">
      <c r="A7" s="58" t="s">
        <v>17</v>
      </c>
    </row>
    <row r="8" spans="1:1" ht="15" customHeight="1" x14ac:dyDescent="0.2">
      <c r="A8" s="58" t="s">
        <v>20</v>
      </c>
    </row>
    <row r="9" spans="1:1" ht="15" customHeight="1" x14ac:dyDescent="0.2">
      <c r="A9" s="2" t="s">
        <v>21</v>
      </c>
    </row>
    <row r="10" spans="1:1" ht="15" customHeight="1" x14ac:dyDescent="0.2">
      <c r="A10" s="58" t="s">
        <v>26</v>
      </c>
    </row>
    <row r="11" spans="1:1" ht="15" customHeight="1" x14ac:dyDescent="0.2">
      <c r="A11" s="58" t="s">
        <v>29</v>
      </c>
    </row>
    <row r="12" spans="1:1" ht="15" customHeight="1" x14ac:dyDescent="0.2">
      <c r="A12" s="58" t="s">
        <v>130</v>
      </c>
    </row>
    <row r="13" spans="1:1" ht="15" customHeight="1" x14ac:dyDescent="0.2">
      <c r="A13" s="58" t="s">
        <v>38</v>
      </c>
    </row>
    <row r="14" spans="1:1" ht="15" customHeight="1" x14ac:dyDescent="0.2">
      <c r="A14" s="58" t="s">
        <v>39</v>
      </c>
    </row>
    <row r="15" spans="1:1" ht="15" customHeight="1" x14ac:dyDescent="0.2">
      <c r="A15" s="2" t="s">
        <v>43</v>
      </c>
    </row>
    <row r="16" spans="1:1" ht="15" customHeight="1" x14ac:dyDescent="0.2">
      <c r="A16" s="58" t="s">
        <v>49</v>
      </c>
    </row>
    <row r="17" spans="1:1" ht="15" customHeight="1" x14ac:dyDescent="0.2">
      <c r="A17" s="58" t="s">
        <v>55</v>
      </c>
    </row>
    <row r="18" spans="1:1" ht="15" customHeight="1" x14ac:dyDescent="0.2">
      <c r="A18" s="58" t="s">
        <v>13</v>
      </c>
    </row>
    <row r="19" spans="1:1" ht="15" customHeight="1" x14ac:dyDescent="0.2">
      <c r="A19" s="58" t="s">
        <v>57</v>
      </c>
    </row>
    <row r="20" spans="1:1" ht="15" customHeight="1" x14ac:dyDescent="0.2">
      <c r="A20" s="58"/>
    </row>
    <row r="21" spans="1:1" ht="15" customHeight="1" x14ac:dyDescent="0.2">
      <c r="A21" s="2" t="s">
        <v>58</v>
      </c>
    </row>
    <row r="22" spans="1:1" ht="15" customHeight="1" x14ac:dyDescent="0.2">
      <c r="A22" s="59" t="s">
        <v>66</v>
      </c>
    </row>
    <row r="23" spans="1:1" ht="15" customHeight="1" x14ac:dyDescent="0.2">
      <c r="A23" s="59" t="s">
        <v>72</v>
      </c>
    </row>
    <row r="24" spans="1:1" ht="15" customHeight="1" x14ac:dyDescent="0.2">
      <c r="A24" s="59" t="s">
        <v>74</v>
      </c>
    </row>
    <row r="25" spans="1:1" ht="15" customHeight="1" x14ac:dyDescent="0.2">
      <c r="A25" s="59" t="s">
        <v>76</v>
      </c>
    </row>
    <row r="26" spans="1:1" ht="15" customHeight="1" x14ac:dyDescent="0.2">
      <c r="A26" s="59" t="s">
        <v>11</v>
      </c>
    </row>
    <row r="27" spans="1:1" ht="15" customHeight="1" x14ac:dyDescent="0.2">
      <c r="A27" s="59" t="s">
        <v>81</v>
      </c>
    </row>
    <row r="28" spans="1:1" ht="15" customHeight="1" x14ac:dyDescent="0.2">
      <c r="A28" s="59" t="s">
        <v>83</v>
      </c>
    </row>
    <row r="29" spans="1:1" ht="15" customHeight="1" x14ac:dyDescent="0.2">
      <c r="A29" s="59" t="s">
        <v>131</v>
      </c>
    </row>
    <row r="30" spans="1:1" ht="15" customHeight="1" x14ac:dyDescent="0.2">
      <c r="A30" s="59" t="s">
        <v>86</v>
      </c>
    </row>
    <row r="31" spans="1:1" ht="15" customHeight="1" x14ac:dyDescent="0.2">
      <c r="A31" s="59" t="s">
        <v>88</v>
      </c>
    </row>
    <row r="32" spans="1:1" ht="15" customHeight="1" x14ac:dyDescent="0.2">
      <c r="A32" s="59" t="s">
        <v>89</v>
      </c>
    </row>
    <row r="33" spans="1:1" ht="15" customHeight="1" x14ac:dyDescent="0.2">
      <c r="A33" s="59" t="s">
        <v>90</v>
      </c>
    </row>
    <row r="34" spans="1:1" ht="15" customHeight="1" x14ac:dyDescent="0.2">
      <c r="A34" s="59" t="s">
        <v>92</v>
      </c>
    </row>
    <row r="35" spans="1:1" ht="15" customHeight="1" x14ac:dyDescent="0.2">
      <c r="A35" s="59" t="s">
        <v>94</v>
      </c>
    </row>
    <row r="36" spans="1:1" ht="15" customHeight="1" x14ac:dyDescent="0.2">
      <c r="A36" s="2" t="s">
        <v>96</v>
      </c>
    </row>
    <row r="37" spans="1:1" ht="15" customHeight="1" x14ac:dyDescent="0.2">
      <c r="A37" s="53" t="s">
        <v>98</v>
      </c>
    </row>
    <row r="38" spans="1:1" ht="15" customHeight="1" x14ac:dyDescent="0.2">
      <c r="A38" s="53" t="s">
        <v>19</v>
      </c>
    </row>
    <row r="39" spans="1:1" ht="15" customHeight="1" x14ac:dyDescent="0.2">
      <c r="A39" s="53" t="s">
        <v>100</v>
      </c>
    </row>
    <row r="40" spans="1:1" ht="15" customHeight="1" x14ac:dyDescent="0.2">
      <c r="A40" s="53" t="s">
        <v>132</v>
      </c>
    </row>
    <row r="41" spans="1:1" ht="15" customHeight="1" x14ac:dyDescent="0.2">
      <c r="A41" s="53" t="s">
        <v>133</v>
      </c>
    </row>
    <row r="42" spans="1:1" ht="13.5" customHeight="1" x14ac:dyDescent="0.2">
      <c r="A42" s="60" t="s">
        <v>134</v>
      </c>
    </row>
    <row r="43" spans="1:1" ht="13.5" customHeight="1" x14ac:dyDescent="0.2">
      <c r="A43" s="58" t="s">
        <v>102</v>
      </c>
    </row>
    <row r="44" spans="1:1" ht="13.5" customHeight="1" x14ac:dyDescent="0.2">
      <c r="A44" s="58" t="s">
        <v>103</v>
      </c>
    </row>
    <row r="45" spans="1:1" ht="13.5" customHeight="1" x14ac:dyDescent="0.2">
      <c r="A45" s="2" t="s">
        <v>104</v>
      </c>
    </row>
    <row r="46" spans="1:1" ht="13.5" customHeight="1" x14ac:dyDescent="0.2">
      <c r="A46" s="58" t="s">
        <v>105</v>
      </c>
    </row>
    <row r="47" spans="1:1" ht="13.5" customHeight="1" x14ac:dyDescent="0.2">
      <c r="A47" s="1" t="s">
        <v>106</v>
      </c>
    </row>
    <row r="48" spans="1:1" ht="13.5" customHeight="1" x14ac:dyDescent="0.2">
      <c r="A48" s="58" t="s">
        <v>51</v>
      </c>
    </row>
    <row r="49" spans="1:1" ht="13.5" customHeight="1" x14ac:dyDescent="0.2">
      <c r="A49" s="58" t="s">
        <v>107</v>
      </c>
    </row>
    <row r="50" spans="1:1" ht="13.5" customHeight="1" x14ac:dyDescent="0.2">
      <c r="A50" s="58" t="s">
        <v>108</v>
      </c>
    </row>
    <row r="51" spans="1:1" ht="13.5" customHeight="1" x14ac:dyDescent="0.2">
      <c r="A51" s="58" t="s">
        <v>109</v>
      </c>
    </row>
    <row r="52" spans="1:1" ht="13.5" customHeight="1" x14ac:dyDescent="0.2">
      <c r="A52" s="58" t="s">
        <v>110</v>
      </c>
    </row>
    <row r="53" spans="1:1" ht="13.5" customHeight="1" x14ac:dyDescent="0.2">
      <c r="A53" s="58" t="s">
        <v>135</v>
      </c>
    </row>
    <row r="54" spans="1:1" ht="13.5" customHeight="1" x14ac:dyDescent="0.2">
      <c r="A54" s="58" t="s">
        <v>112</v>
      </c>
    </row>
    <row r="55" spans="1:1" ht="13.5" customHeight="1" x14ac:dyDescent="0.2">
      <c r="A55" s="58" t="s">
        <v>113</v>
      </c>
    </row>
    <row r="56" spans="1:1" ht="13.5" customHeight="1" x14ac:dyDescent="0.2">
      <c r="A56" s="2" t="s">
        <v>114</v>
      </c>
    </row>
    <row r="57" spans="1:1" ht="27.75" customHeight="1" x14ac:dyDescent="0.2">
      <c r="A57" s="58" t="s">
        <v>136</v>
      </c>
    </row>
    <row r="58" spans="1:1" ht="27.75" customHeight="1" x14ac:dyDescent="0.2">
      <c r="A58" s="1" t="s">
        <v>137</v>
      </c>
    </row>
    <row r="59" spans="1:1" ht="27.75" customHeight="1" x14ac:dyDescent="0.2">
      <c r="A59" s="1" t="s">
        <v>138</v>
      </c>
    </row>
    <row r="60" spans="1:1" ht="13.5" customHeight="1" x14ac:dyDescent="0.2">
      <c r="A60" s="58" t="s">
        <v>34</v>
      </c>
    </row>
    <row r="61" spans="1:1" ht="12.75" customHeight="1" x14ac:dyDescent="0.2">
      <c r="A61" s="58"/>
    </row>
    <row r="62" spans="1:1" ht="12.75" customHeight="1" x14ac:dyDescent="0.2">
      <c r="A62" s="58"/>
    </row>
    <row r="63" spans="1:1" ht="12.75" customHeight="1" x14ac:dyDescent="0.2">
      <c r="A63" s="58"/>
    </row>
    <row r="64" spans="1:1" ht="12.75" customHeight="1" x14ac:dyDescent="0.2">
      <c r="A64" s="58"/>
    </row>
    <row r="65" spans="1:1" ht="12.75" customHeight="1" x14ac:dyDescent="0.2">
      <c r="A65" s="58"/>
    </row>
    <row r="66" spans="1:1" ht="12.75" customHeight="1" x14ac:dyDescent="0.2">
      <c r="A66" s="58"/>
    </row>
    <row r="67" spans="1:1" ht="12.75" customHeight="1" x14ac:dyDescent="0.2">
      <c r="A67" s="58"/>
    </row>
    <row r="68" spans="1:1" ht="12.75" customHeight="1" x14ac:dyDescent="0.2">
      <c r="A68" s="58"/>
    </row>
    <row r="69" spans="1:1" ht="12.75" customHeight="1" x14ac:dyDescent="0.2">
      <c r="A69" s="58"/>
    </row>
    <row r="70" spans="1:1" ht="12.75" customHeight="1" x14ac:dyDescent="0.2">
      <c r="A70" s="58"/>
    </row>
    <row r="71" spans="1:1" ht="12.75" customHeight="1" x14ac:dyDescent="0.2">
      <c r="A71" s="58"/>
    </row>
    <row r="72" spans="1:1" ht="12.75" customHeight="1" x14ac:dyDescent="0.2">
      <c r="A72" s="58"/>
    </row>
    <row r="73" spans="1:1" ht="12.75" customHeight="1" x14ac:dyDescent="0.2">
      <c r="A73" s="58"/>
    </row>
    <row r="74" spans="1:1" ht="12.75" customHeight="1" x14ac:dyDescent="0.2">
      <c r="A74" s="58"/>
    </row>
    <row r="75" spans="1:1" ht="12.75" customHeight="1" x14ac:dyDescent="0.2">
      <c r="A75" s="58"/>
    </row>
    <row r="76" spans="1:1" ht="12.75" customHeight="1" x14ac:dyDescent="0.2">
      <c r="A76" s="58"/>
    </row>
    <row r="77" spans="1:1" ht="12.75" customHeight="1" x14ac:dyDescent="0.2">
      <c r="A77" s="58"/>
    </row>
    <row r="78" spans="1:1" ht="12.75" customHeight="1" x14ac:dyDescent="0.2">
      <c r="A78" s="58"/>
    </row>
    <row r="79" spans="1:1" ht="12.75" customHeight="1" x14ac:dyDescent="0.2">
      <c r="A79" s="58"/>
    </row>
    <row r="80" spans="1:1" ht="12.75" customHeight="1" x14ac:dyDescent="0.2">
      <c r="A80" s="58"/>
    </row>
    <row r="81" spans="1:1" ht="12.75" customHeight="1" x14ac:dyDescent="0.2">
      <c r="A81" s="58"/>
    </row>
    <row r="82" spans="1:1" ht="12.75" customHeight="1" x14ac:dyDescent="0.2">
      <c r="A82" s="58"/>
    </row>
    <row r="83" spans="1:1" ht="12.75" customHeight="1" x14ac:dyDescent="0.2">
      <c r="A83" s="58"/>
    </row>
    <row r="84" spans="1:1" ht="12.75" customHeight="1" x14ac:dyDescent="0.2">
      <c r="A84" s="58"/>
    </row>
    <row r="85" spans="1:1" ht="12.75" customHeight="1" x14ac:dyDescent="0.2">
      <c r="A85" s="58"/>
    </row>
    <row r="86" spans="1:1" ht="12.75" customHeight="1" x14ac:dyDescent="0.2">
      <c r="A86" s="58"/>
    </row>
    <row r="87" spans="1:1" ht="12.75" customHeight="1" x14ac:dyDescent="0.2">
      <c r="A87" s="58"/>
    </row>
    <row r="88" spans="1:1" ht="12.75" customHeight="1" x14ac:dyDescent="0.2">
      <c r="A88" s="58"/>
    </row>
    <row r="89" spans="1:1" ht="12.75" customHeight="1" x14ac:dyDescent="0.2">
      <c r="A89" s="58"/>
    </row>
    <row r="90" spans="1:1" ht="12.75" customHeight="1" x14ac:dyDescent="0.2">
      <c r="A90" s="58"/>
    </row>
    <row r="91" spans="1:1" ht="12.75" customHeight="1" x14ac:dyDescent="0.2">
      <c r="A91" s="58"/>
    </row>
    <row r="92" spans="1:1" ht="12.75" customHeight="1" x14ac:dyDescent="0.2">
      <c r="A92" s="58"/>
    </row>
    <row r="93" spans="1:1" ht="12.75" customHeight="1" x14ac:dyDescent="0.2">
      <c r="A93" s="58"/>
    </row>
    <row r="94" spans="1:1" ht="12.75" customHeight="1" x14ac:dyDescent="0.2">
      <c r="A94" s="58"/>
    </row>
    <row r="95" spans="1:1" ht="12.75" customHeight="1" x14ac:dyDescent="0.2">
      <c r="A95" s="58"/>
    </row>
    <row r="96" spans="1:1" ht="12.75" customHeight="1" x14ac:dyDescent="0.2">
      <c r="A96" s="58"/>
    </row>
    <row r="97" spans="1:1" ht="12.75" customHeight="1" x14ac:dyDescent="0.2">
      <c r="A97" s="58"/>
    </row>
    <row r="98" spans="1:1" ht="12.75" customHeight="1" x14ac:dyDescent="0.2">
      <c r="A98" s="58"/>
    </row>
    <row r="99" spans="1:1" ht="12.75" customHeight="1" x14ac:dyDescent="0.2">
      <c r="A99" s="58"/>
    </row>
    <row r="100" spans="1:1" ht="12.75" customHeight="1" x14ac:dyDescent="0.2">
      <c r="A100" s="58"/>
    </row>
    <row r="101" spans="1:1" ht="12.75" customHeight="1" x14ac:dyDescent="0.2">
      <c r="A101" s="58"/>
    </row>
    <row r="102" spans="1:1" ht="12.75" customHeight="1" x14ac:dyDescent="0.2">
      <c r="A102" s="58"/>
    </row>
    <row r="103" spans="1:1" ht="12.75" customHeight="1" x14ac:dyDescent="0.2">
      <c r="A103" s="58"/>
    </row>
    <row r="104" spans="1:1" ht="12.75" customHeight="1" x14ac:dyDescent="0.2">
      <c r="A104" s="58"/>
    </row>
    <row r="105" spans="1:1" ht="12.75" customHeight="1" x14ac:dyDescent="0.2">
      <c r="A105" s="58"/>
    </row>
    <row r="106" spans="1:1" ht="12.75" customHeight="1" x14ac:dyDescent="0.2">
      <c r="A106" s="58"/>
    </row>
    <row r="107" spans="1:1" ht="12.75" customHeight="1" x14ac:dyDescent="0.2">
      <c r="A107" s="58"/>
    </row>
    <row r="108" spans="1:1" ht="12.75" customHeight="1" x14ac:dyDescent="0.2">
      <c r="A108" s="58"/>
    </row>
    <row r="109" spans="1:1" ht="12.75" customHeight="1" x14ac:dyDescent="0.2">
      <c r="A109" s="58"/>
    </row>
    <row r="110" spans="1:1" ht="12.75" customHeight="1" x14ac:dyDescent="0.2">
      <c r="A110" s="58"/>
    </row>
    <row r="111" spans="1:1" ht="12.75" customHeight="1" x14ac:dyDescent="0.2">
      <c r="A111" s="58"/>
    </row>
    <row r="112" spans="1:1" ht="12.75" customHeight="1" x14ac:dyDescent="0.2">
      <c r="A112" s="58"/>
    </row>
    <row r="113" spans="1:1" ht="12.75" customHeight="1" x14ac:dyDescent="0.2">
      <c r="A113" s="58"/>
    </row>
    <row r="114" spans="1:1" ht="12.75" customHeight="1" x14ac:dyDescent="0.2">
      <c r="A114" s="58"/>
    </row>
    <row r="115" spans="1:1" ht="12.75" customHeight="1" x14ac:dyDescent="0.2">
      <c r="A115" s="58"/>
    </row>
    <row r="116" spans="1:1" ht="12.75" customHeight="1" x14ac:dyDescent="0.2">
      <c r="A116" s="58"/>
    </row>
    <row r="117" spans="1:1" ht="12.75" customHeight="1" x14ac:dyDescent="0.2">
      <c r="A117" s="58"/>
    </row>
    <row r="118" spans="1:1" ht="12.75" customHeight="1" x14ac:dyDescent="0.2">
      <c r="A118" s="58"/>
    </row>
    <row r="119" spans="1:1" ht="12.75" customHeight="1" x14ac:dyDescent="0.2">
      <c r="A119" s="58"/>
    </row>
    <row r="120" spans="1:1" ht="12.75" customHeight="1" x14ac:dyDescent="0.2">
      <c r="A120" s="58"/>
    </row>
    <row r="121" spans="1:1" ht="12.75" customHeight="1" x14ac:dyDescent="0.2">
      <c r="A121" s="58"/>
    </row>
    <row r="122" spans="1:1" ht="12.75" customHeight="1" x14ac:dyDescent="0.2">
      <c r="A122" s="58"/>
    </row>
    <row r="123" spans="1:1" ht="12.75" customHeight="1" x14ac:dyDescent="0.2">
      <c r="A123" s="58"/>
    </row>
    <row r="124" spans="1:1" ht="12.75" customHeight="1" x14ac:dyDescent="0.2">
      <c r="A124" s="58"/>
    </row>
    <row r="125" spans="1:1" ht="12.75" customHeight="1" x14ac:dyDescent="0.2">
      <c r="A125" s="58"/>
    </row>
    <row r="126" spans="1:1" ht="12.75" customHeight="1" x14ac:dyDescent="0.2">
      <c r="A126" s="58"/>
    </row>
    <row r="127" spans="1:1" ht="12.75" customHeight="1" x14ac:dyDescent="0.2">
      <c r="A127" s="58"/>
    </row>
    <row r="128" spans="1:1" ht="12.75" customHeight="1" x14ac:dyDescent="0.2">
      <c r="A128" s="58"/>
    </row>
    <row r="129" spans="1:1" ht="12.75" customHeight="1" x14ac:dyDescent="0.2">
      <c r="A129" s="58"/>
    </row>
    <row r="130" spans="1:1" ht="12.75" customHeight="1" x14ac:dyDescent="0.2">
      <c r="A130" s="58"/>
    </row>
    <row r="131" spans="1:1" ht="12.75" customHeight="1" x14ac:dyDescent="0.2">
      <c r="A131" s="58"/>
    </row>
    <row r="132" spans="1:1" ht="12.75" customHeight="1" x14ac:dyDescent="0.2">
      <c r="A132" s="58"/>
    </row>
    <row r="133" spans="1:1" ht="12.75" customHeight="1" x14ac:dyDescent="0.2">
      <c r="A133" s="58"/>
    </row>
    <row r="134" spans="1:1" ht="12.75" customHeight="1" x14ac:dyDescent="0.2">
      <c r="A134" s="58"/>
    </row>
    <row r="135" spans="1:1" ht="12.75" customHeight="1" x14ac:dyDescent="0.2">
      <c r="A135" s="58"/>
    </row>
    <row r="136" spans="1:1" ht="12.75" customHeight="1" x14ac:dyDescent="0.2">
      <c r="A136" s="58"/>
    </row>
    <row r="137" spans="1:1" ht="12.75" customHeight="1" x14ac:dyDescent="0.2">
      <c r="A137" s="58"/>
    </row>
    <row r="138" spans="1:1" ht="12.75" customHeight="1" x14ac:dyDescent="0.2">
      <c r="A138" s="58"/>
    </row>
    <row r="139" spans="1:1" ht="12.75" customHeight="1" x14ac:dyDescent="0.2">
      <c r="A139" s="58"/>
    </row>
    <row r="140" spans="1:1" ht="12.75" customHeight="1" x14ac:dyDescent="0.2">
      <c r="A140" s="58"/>
    </row>
    <row r="141" spans="1:1" ht="12.75" customHeight="1" x14ac:dyDescent="0.2">
      <c r="A141" s="58"/>
    </row>
    <row r="142" spans="1:1" ht="12.75" customHeight="1" x14ac:dyDescent="0.2">
      <c r="A142" s="58"/>
    </row>
    <row r="143" spans="1:1" ht="12.75" customHeight="1" x14ac:dyDescent="0.2">
      <c r="A143" s="58"/>
    </row>
    <row r="144" spans="1:1" ht="12.75" customHeight="1" x14ac:dyDescent="0.2">
      <c r="A144" s="58"/>
    </row>
    <row r="145" spans="1:1" ht="12.75" customHeight="1" x14ac:dyDescent="0.2">
      <c r="A145" s="58"/>
    </row>
    <row r="146" spans="1:1" ht="12.75" customHeight="1" x14ac:dyDescent="0.2">
      <c r="A146" s="58"/>
    </row>
    <row r="147" spans="1:1" ht="12.75" customHeight="1" x14ac:dyDescent="0.2">
      <c r="A147" s="58"/>
    </row>
    <row r="148" spans="1:1" ht="12.75" customHeight="1" x14ac:dyDescent="0.2">
      <c r="A148" s="58"/>
    </row>
    <row r="149" spans="1:1" ht="12.75" customHeight="1" x14ac:dyDescent="0.2">
      <c r="A149" s="58"/>
    </row>
    <row r="150" spans="1:1" ht="12.75" customHeight="1" x14ac:dyDescent="0.2">
      <c r="A150" s="58"/>
    </row>
    <row r="151" spans="1:1" ht="12.75" customHeight="1" x14ac:dyDescent="0.2">
      <c r="A151" s="58"/>
    </row>
    <row r="152" spans="1:1" ht="12.75" customHeight="1" x14ac:dyDescent="0.2">
      <c r="A152" s="58"/>
    </row>
    <row r="153" spans="1:1" ht="12.75" customHeight="1" x14ac:dyDescent="0.2">
      <c r="A153" s="58"/>
    </row>
    <row r="154" spans="1:1" ht="12.75" customHeight="1" x14ac:dyDescent="0.2">
      <c r="A154" s="58"/>
    </row>
    <row r="155" spans="1:1" ht="12.75" customHeight="1" x14ac:dyDescent="0.2">
      <c r="A155" s="58"/>
    </row>
    <row r="156" spans="1:1" ht="12.75" customHeight="1" x14ac:dyDescent="0.2">
      <c r="A156" s="58"/>
    </row>
    <row r="157" spans="1:1" ht="12.75" customHeight="1" x14ac:dyDescent="0.2">
      <c r="A157" s="58"/>
    </row>
    <row r="158" spans="1:1" ht="12.75" customHeight="1" x14ac:dyDescent="0.2">
      <c r="A158" s="58"/>
    </row>
    <row r="159" spans="1:1" ht="12.75" customHeight="1" x14ac:dyDescent="0.2">
      <c r="A159" s="58"/>
    </row>
    <row r="160" spans="1:1" ht="12.75" customHeight="1" x14ac:dyDescent="0.2">
      <c r="A160" s="58"/>
    </row>
    <row r="161" spans="1:1" ht="12.75" customHeight="1" x14ac:dyDescent="0.2">
      <c r="A161" s="58"/>
    </row>
    <row r="162" spans="1:1" ht="12.75" customHeight="1" x14ac:dyDescent="0.2">
      <c r="A162" s="58"/>
    </row>
    <row r="163" spans="1:1" ht="12.75" customHeight="1" x14ac:dyDescent="0.2">
      <c r="A163" s="58"/>
    </row>
    <row r="164" spans="1:1" ht="12.75" customHeight="1" x14ac:dyDescent="0.2">
      <c r="A164" s="58"/>
    </row>
    <row r="165" spans="1:1" ht="12.75" customHeight="1" x14ac:dyDescent="0.2">
      <c r="A165" s="58"/>
    </row>
    <row r="166" spans="1:1" ht="12.75" customHeight="1" x14ac:dyDescent="0.2">
      <c r="A166" s="58"/>
    </row>
    <row r="167" spans="1:1" ht="12.75" customHeight="1" x14ac:dyDescent="0.2">
      <c r="A167" s="58"/>
    </row>
    <row r="168" spans="1:1" ht="12.75" customHeight="1" x14ac:dyDescent="0.2">
      <c r="A168" s="58"/>
    </row>
    <row r="169" spans="1:1" ht="12.75" customHeight="1" x14ac:dyDescent="0.2">
      <c r="A169" s="58"/>
    </row>
    <row r="170" spans="1:1" ht="12.75" customHeight="1" x14ac:dyDescent="0.2">
      <c r="A170" s="58"/>
    </row>
    <row r="171" spans="1:1" ht="12.75" customHeight="1" x14ac:dyDescent="0.2">
      <c r="A171" s="58"/>
    </row>
    <row r="172" spans="1:1" ht="12.75" customHeight="1" x14ac:dyDescent="0.2">
      <c r="A172" s="58"/>
    </row>
    <row r="173" spans="1:1" ht="12.75" customHeight="1" x14ac:dyDescent="0.2">
      <c r="A173" s="58"/>
    </row>
    <row r="174" spans="1:1" ht="12.75" customHeight="1" x14ac:dyDescent="0.2">
      <c r="A174" s="58"/>
    </row>
    <row r="175" spans="1:1" ht="12.75" customHeight="1" x14ac:dyDescent="0.2">
      <c r="A175" s="58"/>
    </row>
    <row r="176" spans="1:1" ht="12.75" customHeight="1" x14ac:dyDescent="0.2">
      <c r="A176" s="58"/>
    </row>
    <row r="177" spans="1:1" ht="12.75" customHeight="1" x14ac:dyDescent="0.2">
      <c r="A177" s="58"/>
    </row>
    <row r="178" spans="1:1" ht="12.75" customHeight="1" x14ac:dyDescent="0.2">
      <c r="A178" s="58"/>
    </row>
    <row r="179" spans="1:1" ht="12.75" customHeight="1" x14ac:dyDescent="0.2">
      <c r="A179" s="58"/>
    </row>
    <row r="180" spans="1:1" ht="12.75" customHeight="1" x14ac:dyDescent="0.2">
      <c r="A180" s="58"/>
    </row>
    <row r="181" spans="1:1" ht="12.75" customHeight="1" x14ac:dyDescent="0.2">
      <c r="A181" s="58"/>
    </row>
    <row r="182" spans="1:1" ht="12.75" customHeight="1" x14ac:dyDescent="0.2">
      <c r="A182" s="58"/>
    </row>
    <row r="183" spans="1:1" ht="12.75" customHeight="1" x14ac:dyDescent="0.2">
      <c r="A183" s="58"/>
    </row>
    <row r="184" spans="1:1" ht="12.75" customHeight="1" x14ac:dyDescent="0.2">
      <c r="A184" s="58"/>
    </row>
    <row r="185" spans="1:1" ht="12.75" customHeight="1" x14ac:dyDescent="0.2">
      <c r="A185" s="58"/>
    </row>
    <row r="186" spans="1:1" ht="12.75" customHeight="1" x14ac:dyDescent="0.2">
      <c r="A186" s="58"/>
    </row>
    <row r="187" spans="1:1" ht="12.75" customHeight="1" x14ac:dyDescent="0.2">
      <c r="A187" s="58"/>
    </row>
    <row r="188" spans="1:1" ht="12.75" customHeight="1" x14ac:dyDescent="0.2">
      <c r="A188" s="58"/>
    </row>
    <row r="189" spans="1:1" ht="12.75" customHeight="1" x14ac:dyDescent="0.2">
      <c r="A189" s="58"/>
    </row>
    <row r="190" spans="1:1" ht="12.75" customHeight="1" x14ac:dyDescent="0.2">
      <c r="A190" s="58"/>
    </row>
    <row r="191" spans="1:1" ht="12.75" customHeight="1" x14ac:dyDescent="0.2">
      <c r="A191" s="58"/>
    </row>
    <row r="192" spans="1:1" ht="12.75" customHeight="1" x14ac:dyDescent="0.2">
      <c r="A192" s="58"/>
    </row>
    <row r="193" spans="1:1" ht="12.75" customHeight="1" x14ac:dyDescent="0.2">
      <c r="A193" s="58"/>
    </row>
    <row r="194" spans="1:1" ht="12.75" customHeight="1" x14ac:dyDescent="0.2">
      <c r="A194" s="58"/>
    </row>
    <row r="195" spans="1:1" ht="12.75" customHeight="1" x14ac:dyDescent="0.2">
      <c r="A195" s="58"/>
    </row>
    <row r="196" spans="1:1" ht="12.75" customHeight="1" x14ac:dyDescent="0.2">
      <c r="A196" s="58"/>
    </row>
    <row r="197" spans="1:1" ht="12.75" customHeight="1" x14ac:dyDescent="0.2">
      <c r="A197" s="58"/>
    </row>
    <row r="198" spans="1:1" ht="12.75" customHeight="1" x14ac:dyDescent="0.2">
      <c r="A198" s="58"/>
    </row>
    <row r="199" spans="1:1" ht="12.75" customHeight="1" x14ac:dyDescent="0.2">
      <c r="A199" s="58"/>
    </row>
    <row r="200" spans="1:1" ht="12.75" customHeight="1" x14ac:dyDescent="0.2">
      <c r="A200" s="58"/>
    </row>
    <row r="201" spans="1:1" ht="12.75" customHeight="1" x14ac:dyDescent="0.2">
      <c r="A201" s="58"/>
    </row>
    <row r="202" spans="1:1" ht="12.75" customHeight="1" x14ac:dyDescent="0.2">
      <c r="A202" s="58"/>
    </row>
    <row r="203" spans="1:1" ht="12.75" customHeight="1" x14ac:dyDescent="0.2">
      <c r="A203" s="58"/>
    </row>
    <row r="204" spans="1:1" ht="12.75" customHeight="1" x14ac:dyDescent="0.2">
      <c r="A204" s="58"/>
    </row>
    <row r="205" spans="1:1" ht="12.75" customHeight="1" x14ac:dyDescent="0.2">
      <c r="A205" s="58"/>
    </row>
    <row r="206" spans="1:1" ht="12.75" customHeight="1" x14ac:dyDescent="0.2">
      <c r="A206" s="58"/>
    </row>
    <row r="207" spans="1:1" ht="12.75" customHeight="1" x14ac:dyDescent="0.2">
      <c r="A207" s="58"/>
    </row>
    <row r="208" spans="1:1" ht="12.75" customHeight="1" x14ac:dyDescent="0.2">
      <c r="A208" s="58"/>
    </row>
    <row r="209" spans="1:1" ht="12.75" customHeight="1" x14ac:dyDescent="0.2">
      <c r="A209" s="58"/>
    </row>
    <row r="210" spans="1:1" ht="12.75" customHeight="1" x14ac:dyDescent="0.2">
      <c r="A210" s="58"/>
    </row>
    <row r="211" spans="1:1" ht="12.75" customHeight="1" x14ac:dyDescent="0.2">
      <c r="A211" s="58"/>
    </row>
    <row r="212" spans="1:1" ht="12.75" customHeight="1" x14ac:dyDescent="0.2">
      <c r="A212" s="58"/>
    </row>
    <row r="213" spans="1:1" ht="12.75" customHeight="1" x14ac:dyDescent="0.2">
      <c r="A213" s="58"/>
    </row>
    <row r="214" spans="1:1" ht="12.75" customHeight="1" x14ac:dyDescent="0.2">
      <c r="A214" s="58"/>
    </row>
    <row r="215" spans="1:1" ht="12.75" customHeight="1" x14ac:dyDescent="0.2">
      <c r="A215" s="58"/>
    </row>
    <row r="216" spans="1:1" ht="12.75" customHeight="1" x14ac:dyDescent="0.2">
      <c r="A216" s="58"/>
    </row>
    <row r="217" spans="1:1" ht="12.75" customHeight="1" x14ac:dyDescent="0.2">
      <c r="A217" s="58"/>
    </row>
    <row r="218" spans="1:1" ht="12.75" customHeight="1" x14ac:dyDescent="0.2">
      <c r="A218" s="58"/>
    </row>
    <row r="219" spans="1:1" ht="12.75" customHeight="1" x14ac:dyDescent="0.2">
      <c r="A219" s="58"/>
    </row>
    <row r="220" spans="1:1" ht="12.75" customHeight="1" x14ac:dyDescent="0.2">
      <c r="A220" s="58"/>
    </row>
    <row r="221" spans="1:1" ht="12.75" customHeight="1" x14ac:dyDescent="0.2">
      <c r="A221" s="58"/>
    </row>
    <row r="222" spans="1:1" ht="12.75" customHeight="1" x14ac:dyDescent="0.2">
      <c r="A222" s="58"/>
    </row>
    <row r="223" spans="1:1" ht="12.75" customHeight="1" x14ac:dyDescent="0.2">
      <c r="A223" s="58"/>
    </row>
    <row r="224" spans="1:1" ht="12.75" customHeight="1" x14ac:dyDescent="0.2">
      <c r="A224" s="58"/>
    </row>
    <row r="225" spans="1:1" ht="12.75" customHeight="1" x14ac:dyDescent="0.2">
      <c r="A225" s="58"/>
    </row>
    <row r="226" spans="1:1" ht="12.75" customHeight="1" x14ac:dyDescent="0.2">
      <c r="A226" s="58"/>
    </row>
    <row r="227" spans="1:1" ht="12.75" customHeight="1" x14ac:dyDescent="0.2">
      <c r="A227" s="58"/>
    </row>
    <row r="228" spans="1:1" ht="12.75" customHeight="1" x14ac:dyDescent="0.2">
      <c r="A228" s="58"/>
    </row>
    <row r="229" spans="1:1" ht="12.75" customHeight="1" x14ac:dyDescent="0.2">
      <c r="A229" s="58"/>
    </row>
    <row r="230" spans="1:1" ht="12.75" customHeight="1" x14ac:dyDescent="0.2">
      <c r="A230" s="58"/>
    </row>
    <row r="231" spans="1:1" ht="12.75" customHeight="1" x14ac:dyDescent="0.2">
      <c r="A231" s="58"/>
    </row>
    <row r="232" spans="1:1" ht="12.75" customHeight="1" x14ac:dyDescent="0.2">
      <c r="A232" s="58"/>
    </row>
    <row r="233" spans="1:1" ht="12.75" customHeight="1" x14ac:dyDescent="0.2">
      <c r="A233" s="58"/>
    </row>
    <row r="234" spans="1:1" ht="12.75" customHeight="1" x14ac:dyDescent="0.2">
      <c r="A234" s="58"/>
    </row>
    <row r="235" spans="1:1" ht="12.75" customHeight="1" x14ac:dyDescent="0.2">
      <c r="A235" s="58"/>
    </row>
    <row r="236" spans="1:1" ht="12.75" customHeight="1" x14ac:dyDescent="0.2">
      <c r="A236" s="58"/>
    </row>
    <row r="237" spans="1:1" ht="12.75" customHeight="1" x14ac:dyDescent="0.2">
      <c r="A237" s="58"/>
    </row>
    <row r="238" spans="1:1" ht="12.75" customHeight="1" x14ac:dyDescent="0.2">
      <c r="A238" s="58"/>
    </row>
    <row r="239" spans="1:1" ht="12.75" customHeight="1" x14ac:dyDescent="0.2">
      <c r="A239" s="58"/>
    </row>
    <row r="240" spans="1:1" ht="12.75" customHeight="1" x14ac:dyDescent="0.2">
      <c r="A240" s="58"/>
    </row>
    <row r="241" spans="1:1" ht="12.75" customHeight="1" x14ac:dyDescent="0.2">
      <c r="A241" s="58"/>
    </row>
    <row r="242" spans="1:1" ht="12.75" customHeight="1" x14ac:dyDescent="0.2">
      <c r="A242" s="58"/>
    </row>
    <row r="243" spans="1:1" ht="12.75" customHeight="1" x14ac:dyDescent="0.2">
      <c r="A243" s="58"/>
    </row>
    <row r="244" spans="1:1" ht="12.75" customHeight="1" x14ac:dyDescent="0.2">
      <c r="A244" s="58"/>
    </row>
    <row r="245" spans="1:1" ht="12.75" customHeight="1" x14ac:dyDescent="0.2">
      <c r="A245" s="58"/>
    </row>
    <row r="246" spans="1:1" ht="12.75" customHeight="1" x14ac:dyDescent="0.2">
      <c r="A246" s="58"/>
    </row>
    <row r="247" spans="1:1" ht="12.75" customHeight="1" x14ac:dyDescent="0.2">
      <c r="A247" s="58"/>
    </row>
    <row r="248" spans="1:1" ht="12.75" customHeight="1" x14ac:dyDescent="0.2">
      <c r="A248" s="58"/>
    </row>
    <row r="249" spans="1:1" ht="12.75" customHeight="1" x14ac:dyDescent="0.2">
      <c r="A249" s="58"/>
    </row>
    <row r="250" spans="1:1" ht="12.75" customHeight="1" x14ac:dyDescent="0.2">
      <c r="A250" s="58"/>
    </row>
    <row r="251" spans="1:1" ht="12.75" customHeight="1" x14ac:dyDescent="0.2">
      <c r="A251" s="58"/>
    </row>
    <row r="252" spans="1:1" ht="12.75" customHeight="1" x14ac:dyDescent="0.2">
      <c r="A252" s="58"/>
    </row>
    <row r="253" spans="1:1" ht="12.75" customHeight="1" x14ac:dyDescent="0.2">
      <c r="A253" s="58"/>
    </row>
    <row r="254" spans="1:1" ht="12.75" customHeight="1" x14ac:dyDescent="0.2">
      <c r="A254" s="58"/>
    </row>
    <row r="255" spans="1:1" ht="12.75" customHeight="1" x14ac:dyDescent="0.2">
      <c r="A255" s="58"/>
    </row>
    <row r="256" spans="1:1" ht="12.75" customHeight="1" x14ac:dyDescent="0.2">
      <c r="A256" s="58"/>
    </row>
    <row r="257" spans="1:1" ht="12.75" customHeight="1" x14ac:dyDescent="0.2">
      <c r="A257" s="58"/>
    </row>
    <row r="258" spans="1:1" ht="12.75" customHeight="1" x14ac:dyDescent="0.2">
      <c r="A258" s="58"/>
    </row>
    <row r="259" spans="1:1" ht="12.75" customHeight="1" x14ac:dyDescent="0.2">
      <c r="A259" s="58"/>
    </row>
    <row r="260" spans="1:1" ht="12.75" customHeight="1" x14ac:dyDescent="0.2">
      <c r="A260" s="58"/>
    </row>
    <row r="261" spans="1:1" ht="12.75" customHeight="1" x14ac:dyDescent="0.2">
      <c r="A261" s="58"/>
    </row>
    <row r="262" spans="1:1" ht="12.75" customHeight="1" x14ac:dyDescent="0.2">
      <c r="A262" s="58"/>
    </row>
    <row r="263" spans="1:1" ht="12.75" customHeight="1" x14ac:dyDescent="0.2">
      <c r="A263" s="58"/>
    </row>
    <row r="264" spans="1:1" ht="12.75" customHeight="1" x14ac:dyDescent="0.2">
      <c r="A264" s="58"/>
    </row>
    <row r="265" spans="1:1" ht="12.75" customHeight="1" x14ac:dyDescent="0.2">
      <c r="A265" s="58"/>
    </row>
    <row r="266" spans="1:1" ht="12.75" customHeight="1" x14ac:dyDescent="0.2">
      <c r="A266" s="58"/>
    </row>
    <row r="267" spans="1:1" ht="12.75" customHeight="1" x14ac:dyDescent="0.2">
      <c r="A267" s="58"/>
    </row>
    <row r="268" spans="1:1" ht="12.75" customHeight="1" x14ac:dyDescent="0.2">
      <c r="A268" s="58"/>
    </row>
    <row r="269" spans="1:1" ht="12.75" customHeight="1" x14ac:dyDescent="0.2">
      <c r="A269" s="58"/>
    </row>
    <row r="270" spans="1:1" ht="12.75" customHeight="1" x14ac:dyDescent="0.2">
      <c r="A270" s="58"/>
    </row>
    <row r="271" spans="1:1" ht="12.75" customHeight="1" x14ac:dyDescent="0.2">
      <c r="A271" s="58"/>
    </row>
    <row r="272" spans="1:1" ht="12.75" customHeight="1" x14ac:dyDescent="0.2">
      <c r="A272" s="58"/>
    </row>
    <row r="273" spans="1:1" ht="12.75" customHeight="1" x14ac:dyDescent="0.2">
      <c r="A273" s="58"/>
    </row>
    <row r="274" spans="1:1" ht="12.75" customHeight="1" x14ac:dyDescent="0.2">
      <c r="A274" s="58"/>
    </row>
    <row r="275" spans="1:1" ht="12.75" customHeight="1" x14ac:dyDescent="0.2">
      <c r="A275" s="58"/>
    </row>
    <row r="276" spans="1:1" ht="12.75" customHeight="1" x14ac:dyDescent="0.2">
      <c r="A276" s="58"/>
    </row>
    <row r="277" spans="1:1" ht="12.75" customHeight="1" x14ac:dyDescent="0.2">
      <c r="A277" s="58"/>
    </row>
    <row r="278" spans="1:1" ht="12.75" customHeight="1" x14ac:dyDescent="0.2">
      <c r="A278" s="58"/>
    </row>
    <row r="279" spans="1:1" ht="12.75" customHeight="1" x14ac:dyDescent="0.2">
      <c r="A279" s="58"/>
    </row>
    <row r="280" spans="1:1" ht="12.75" customHeight="1" x14ac:dyDescent="0.2">
      <c r="A280" s="58"/>
    </row>
    <row r="281" spans="1:1" ht="12.75" customHeight="1" x14ac:dyDescent="0.2">
      <c r="A281" s="58"/>
    </row>
    <row r="282" spans="1:1" ht="12.75" customHeight="1" x14ac:dyDescent="0.2">
      <c r="A282" s="58"/>
    </row>
    <row r="283" spans="1:1" ht="12.75" customHeight="1" x14ac:dyDescent="0.2">
      <c r="A283" s="58"/>
    </row>
    <row r="284" spans="1:1" ht="12.75" customHeight="1" x14ac:dyDescent="0.2">
      <c r="A284" s="58"/>
    </row>
    <row r="285" spans="1:1" ht="12.75" customHeight="1" x14ac:dyDescent="0.2">
      <c r="A285" s="58"/>
    </row>
    <row r="286" spans="1:1" ht="12.75" customHeight="1" x14ac:dyDescent="0.2">
      <c r="A286" s="58"/>
    </row>
    <row r="287" spans="1:1" ht="12.75" customHeight="1" x14ac:dyDescent="0.2">
      <c r="A287" s="58"/>
    </row>
    <row r="288" spans="1:1" ht="12.75" customHeight="1" x14ac:dyDescent="0.2">
      <c r="A288" s="58"/>
    </row>
    <row r="289" spans="1:1" ht="12.75" customHeight="1" x14ac:dyDescent="0.2">
      <c r="A289" s="58"/>
    </row>
    <row r="290" spans="1:1" ht="12.75" customHeight="1" x14ac:dyDescent="0.2">
      <c r="A290" s="58"/>
    </row>
    <row r="291" spans="1:1" ht="12.75" customHeight="1" x14ac:dyDescent="0.2">
      <c r="A291" s="58"/>
    </row>
    <row r="292" spans="1:1" ht="12.75" customHeight="1" x14ac:dyDescent="0.2">
      <c r="A292" s="58"/>
    </row>
    <row r="293" spans="1:1" ht="12.75" customHeight="1" x14ac:dyDescent="0.2">
      <c r="A293" s="58"/>
    </row>
    <row r="294" spans="1:1" ht="12.75" customHeight="1" x14ac:dyDescent="0.2">
      <c r="A294" s="58"/>
    </row>
    <row r="295" spans="1:1" ht="12.75" customHeight="1" x14ac:dyDescent="0.2">
      <c r="A295" s="58"/>
    </row>
    <row r="296" spans="1:1" ht="12.75" customHeight="1" x14ac:dyDescent="0.2">
      <c r="A296" s="58"/>
    </row>
    <row r="297" spans="1:1" ht="12.75" customHeight="1" x14ac:dyDescent="0.2">
      <c r="A297" s="58"/>
    </row>
    <row r="298" spans="1:1" ht="12.75" customHeight="1" x14ac:dyDescent="0.2">
      <c r="A298" s="58"/>
    </row>
    <row r="299" spans="1:1" ht="12.75" customHeight="1" x14ac:dyDescent="0.2">
      <c r="A299" s="58"/>
    </row>
    <row r="300" spans="1:1" ht="12.75" customHeight="1" x14ac:dyDescent="0.2">
      <c r="A300" s="58"/>
    </row>
    <row r="301" spans="1:1" ht="12.75" customHeight="1" x14ac:dyDescent="0.2">
      <c r="A301" s="58"/>
    </row>
    <row r="302" spans="1:1" ht="12.75" customHeight="1" x14ac:dyDescent="0.2">
      <c r="A302" s="58"/>
    </row>
    <row r="303" spans="1:1" ht="12.75" customHeight="1" x14ac:dyDescent="0.2">
      <c r="A303" s="58"/>
    </row>
    <row r="304" spans="1:1" ht="12.75" customHeight="1" x14ac:dyDescent="0.2">
      <c r="A304" s="58"/>
    </row>
    <row r="305" spans="1:1" ht="12.75" customHeight="1" x14ac:dyDescent="0.2">
      <c r="A305" s="58"/>
    </row>
    <row r="306" spans="1:1" ht="12.75" customHeight="1" x14ac:dyDescent="0.2">
      <c r="A306" s="58"/>
    </row>
    <row r="307" spans="1:1" ht="12.75" customHeight="1" x14ac:dyDescent="0.2">
      <c r="A307" s="58"/>
    </row>
    <row r="308" spans="1:1" ht="12.75" customHeight="1" x14ac:dyDescent="0.2">
      <c r="A308" s="58"/>
    </row>
    <row r="309" spans="1:1" ht="12.75" customHeight="1" x14ac:dyDescent="0.2">
      <c r="A309" s="58"/>
    </row>
    <row r="310" spans="1:1" ht="12.75" customHeight="1" x14ac:dyDescent="0.2">
      <c r="A310" s="58"/>
    </row>
    <row r="311" spans="1:1" ht="12.75" customHeight="1" x14ac:dyDescent="0.2">
      <c r="A311" s="58"/>
    </row>
    <row r="312" spans="1:1" ht="12.75" customHeight="1" x14ac:dyDescent="0.2">
      <c r="A312" s="58"/>
    </row>
    <row r="313" spans="1:1" ht="12.75" customHeight="1" x14ac:dyDescent="0.2">
      <c r="A313" s="58"/>
    </row>
    <row r="314" spans="1:1" ht="12.75" customHeight="1" x14ac:dyDescent="0.2">
      <c r="A314" s="58"/>
    </row>
    <row r="315" spans="1:1" ht="12.75" customHeight="1" x14ac:dyDescent="0.2">
      <c r="A315" s="58"/>
    </row>
    <row r="316" spans="1:1" ht="12.75" customHeight="1" x14ac:dyDescent="0.2">
      <c r="A316" s="58"/>
    </row>
    <row r="317" spans="1:1" ht="12.75" customHeight="1" x14ac:dyDescent="0.2">
      <c r="A317" s="58"/>
    </row>
    <row r="318" spans="1:1" ht="12.75" customHeight="1" x14ac:dyDescent="0.2">
      <c r="A318" s="58"/>
    </row>
    <row r="319" spans="1:1" ht="12.75" customHeight="1" x14ac:dyDescent="0.2">
      <c r="A319" s="58"/>
    </row>
    <row r="320" spans="1:1" ht="12.75" customHeight="1" x14ac:dyDescent="0.2">
      <c r="A320" s="58"/>
    </row>
    <row r="321" spans="1:1" ht="12.75" customHeight="1" x14ac:dyDescent="0.2">
      <c r="A321" s="58"/>
    </row>
    <row r="322" spans="1:1" ht="12.75" customHeight="1" x14ac:dyDescent="0.2">
      <c r="A322" s="58"/>
    </row>
    <row r="323" spans="1:1" ht="12.75" customHeight="1" x14ac:dyDescent="0.2">
      <c r="A323" s="58"/>
    </row>
    <row r="324" spans="1:1" ht="12.75" customHeight="1" x14ac:dyDescent="0.2">
      <c r="A324" s="58"/>
    </row>
    <row r="325" spans="1:1" ht="12.75" customHeight="1" x14ac:dyDescent="0.2">
      <c r="A325" s="58"/>
    </row>
    <row r="326" spans="1:1" ht="12.75" customHeight="1" x14ac:dyDescent="0.2">
      <c r="A326" s="58"/>
    </row>
    <row r="327" spans="1:1" ht="12.75" customHeight="1" x14ac:dyDescent="0.2">
      <c r="A327" s="58"/>
    </row>
    <row r="328" spans="1:1" ht="12.75" customHeight="1" x14ac:dyDescent="0.2">
      <c r="A328" s="58"/>
    </row>
    <row r="329" spans="1:1" ht="12.75" customHeight="1" x14ac:dyDescent="0.2">
      <c r="A329" s="58"/>
    </row>
    <row r="330" spans="1:1" ht="12.75" customHeight="1" x14ac:dyDescent="0.2">
      <c r="A330" s="58"/>
    </row>
    <row r="331" spans="1:1" ht="12.75" customHeight="1" x14ac:dyDescent="0.2">
      <c r="A331" s="58"/>
    </row>
    <row r="332" spans="1:1" ht="12.75" customHeight="1" x14ac:dyDescent="0.2">
      <c r="A332" s="58"/>
    </row>
    <row r="333" spans="1:1" ht="12.75" customHeight="1" x14ac:dyDescent="0.2">
      <c r="A333" s="58"/>
    </row>
    <row r="334" spans="1:1" ht="12.75" customHeight="1" x14ac:dyDescent="0.2">
      <c r="A334" s="58"/>
    </row>
    <row r="335" spans="1:1" ht="12.75" customHeight="1" x14ac:dyDescent="0.2">
      <c r="A335" s="58"/>
    </row>
    <row r="336" spans="1:1" ht="12.75" customHeight="1" x14ac:dyDescent="0.2">
      <c r="A336" s="58"/>
    </row>
    <row r="337" spans="1:1" ht="12.75" customHeight="1" x14ac:dyDescent="0.2">
      <c r="A337" s="58"/>
    </row>
    <row r="338" spans="1:1" ht="12.75" customHeight="1" x14ac:dyDescent="0.2">
      <c r="A338" s="58"/>
    </row>
    <row r="339" spans="1:1" ht="12.75" customHeight="1" x14ac:dyDescent="0.2">
      <c r="A339" s="58"/>
    </row>
    <row r="340" spans="1:1" ht="12.75" customHeight="1" x14ac:dyDescent="0.2">
      <c r="A340" s="58"/>
    </row>
    <row r="341" spans="1:1" ht="12.75" customHeight="1" x14ac:dyDescent="0.2">
      <c r="A341" s="58"/>
    </row>
    <row r="342" spans="1:1" ht="12.75" customHeight="1" x14ac:dyDescent="0.2">
      <c r="A342" s="58"/>
    </row>
    <row r="343" spans="1:1" ht="12.75" customHeight="1" x14ac:dyDescent="0.2">
      <c r="A343" s="58"/>
    </row>
    <row r="344" spans="1:1" ht="12.75" customHeight="1" x14ac:dyDescent="0.2">
      <c r="A344" s="58"/>
    </row>
    <row r="345" spans="1:1" ht="12.75" customHeight="1" x14ac:dyDescent="0.2">
      <c r="A345" s="58"/>
    </row>
    <row r="346" spans="1:1" ht="12.75" customHeight="1" x14ac:dyDescent="0.2">
      <c r="A346" s="58"/>
    </row>
    <row r="347" spans="1:1" ht="12.75" customHeight="1" x14ac:dyDescent="0.2">
      <c r="A347" s="58"/>
    </row>
    <row r="348" spans="1:1" ht="12.75" customHeight="1" x14ac:dyDescent="0.2">
      <c r="A348" s="58"/>
    </row>
    <row r="349" spans="1:1" ht="12.75" customHeight="1" x14ac:dyDescent="0.2">
      <c r="A349" s="58"/>
    </row>
    <row r="350" spans="1:1" ht="12.75" customHeight="1" x14ac:dyDescent="0.2">
      <c r="A350" s="58"/>
    </row>
    <row r="351" spans="1:1" ht="12.75" customHeight="1" x14ac:dyDescent="0.2">
      <c r="A351" s="58"/>
    </row>
    <row r="352" spans="1:1" ht="12.75" customHeight="1" x14ac:dyDescent="0.2">
      <c r="A352" s="58"/>
    </row>
    <row r="353" spans="1:1" ht="12.75" customHeight="1" x14ac:dyDescent="0.2">
      <c r="A353" s="58"/>
    </row>
    <row r="354" spans="1:1" ht="12.75" customHeight="1" x14ac:dyDescent="0.2">
      <c r="A354" s="58"/>
    </row>
    <row r="355" spans="1:1" ht="12.75" customHeight="1" x14ac:dyDescent="0.2">
      <c r="A355" s="58"/>
    </row>
    <row r="356" spans="1:1" ht="12.75" customHeight="1" x14ac:dyDescent="0.2">
      <c r="A356" s="58"/>
    </row>
    <row r="357" spans="1:1" ht="12.75" customHeight="1" x14ac:dyDescent="0.2">
      <c r="A357" s="58"/>
    </row>
    <row r="358" spans="1:1" ht="12.75" customHeight="1" x14ac:dyDescent="0.2">
      <c r="A358" s="58"/>
    </row>
    <row r="359" spans="1:1" ht="12.75" customHeight="1" x14ac:dyDescent="0.2">
      <c r="A359" s="58"/>
    </row>
    <row r="360" spans="1:1" ht="12.75" customHeight="1" x14ac:dyDescent="0.2">
      <c r="A360" s="58"/>
    </row>
    <row r="361" spans="1:1" ht="12.75" customHeight="1" x14ac:dyDescent="0.2">
      <c r="A361" s="58"/>
    </row>
    <row r="362" spans="1:1" ht="12.75" customHeight="1" x14ac:dyDescent="0.2">
      <c r="A362" s="58"/>
    </row>
    <row r="363" spans="1:1" ht="12.75" customHeight="1" x14ac:dyDescent="0.2">
      <c r="A363" s="58"/>
    </row>
    <row r="364" spans="1:1" ht="12.75" customHeight="1" x14ac:dyDescent="0.2">
      <c r="A364" s="58"/>
    </row>
    <row r="365" spans="1:1" ht="12.75" customHeight="1" x14ac:dyDescent="0.2">
      <c r="A365" s="58"/>
    </row>
    <row r="366" spans="1:1" ht="12.75" customHeight="1" x14ac:dyDescent="0.2">
      <c r="A366" s="58"/>
    </row>
    <row r="367" spans="1:1" ht="12.75" customHeight="1" x14ac:dyDescent="0.2">
      <c r="A367" s="58"/>
    </row>
    <row r="368" spans="1:1" ht="12.75" customHeight="1" x14ac:dyDescent="0.2">
      <c r="A368" s="58"/>
    </row>
    <row r="369" spans="1:1" ht="12.75" customHeight="1" x14ac:dyDescent="0.2">
      <c r="A369" s="58"/>
    </row>
    <row r="370" spans="1:1" ht="12.75" customHeight="1" x14ac:dyDescent="0.2">
      <c r="A370" s="58"/>
    </row>
    <row r="371" spans="1:1" ht="12.75" customHeight="1" x14ac:dyDescent="0.2">
      <c r="A371" s="58"/>
    </row>
    <row r="372" spans="1:1" ht="12.75" customHeight="1" x14ac:dyDescent="0.2">
      <c r="A372" s="58"/>
    </row>
    <row r="373" spans="1:1" ht="12.75" customHeight="1" x14ac:dyDescent="0.2">
      <c r="A373" s="58"/>
    </row>
    <row r="374" spans="1:1" ht="12.75" customHeight="1" x14ac:dyDescent="0.2">
      <c r="A374" s="58"/>
    </row>
    <row r="375" spans="1:1" ht="12.75" customHeight="1" x14ac:dyDescent="0.2">
      <c r="A375" s="58"/>
    </row>
    <row r="376" spans="1:1" ht="12.75" customHeight="1" x14ac:dyDescent="0.2">
      <c r="A376" s="58"/>
    </row>
    <row r="377" spans="1:1" ht="12.75" customHeight="1" x14ac:dyDescent="0.2">
      <c r="A377" s="58"/>
    </row>
    <row r="378" spans="1:1" ht="12.75" customHeight="1" x14ac:dyDescent="0.2">
      <c r="A378" s="58"/>
    </row>
    <row r="379" spans="1:1" ht="12.75" customHeight="1" x14ac:dyDescent="0.2">
      <c r="A379" s="58"/>
    </row>
    <row r="380" spans="1:1" ht="12.75" customHeight="1" x14ac:dyDescent="0.2">
      <c r="A380" s="58"/>
    </row>
    <row r="381" spans="1:1" ht="12.75" customHeight="1" x14ac:dyDescent="0.2">
      <c r="A381" s="58"/>
    </row>
    <row r="382" spans="1:1" ht="12.75" customHeight="1" x14ac:dyDescent="0.2">
      <c r="A382" s="58"/>
    </row>
    <row r="383" spans="1:1" ht="12.75" customHeight="1" x14ac:dyDescent="0.2">
      <c r="A383" s="58"/>
    </row>
    <row r="384" spans="1:1" ht="12.75" customHeight="1" x14ac:dyDescent="0.2">
      <c r="A384" s="58"/>
    </row>
    <row r="385" spans="1:1" ht="12.75" customHeight="1" x14ac:dyDescent="0.2">
      <c r="A385" s="58"/>
    </row>
    <row r="386" spans="1:1" ht="12.75" customHeight="1" x14ac:dyDescent="0.2">
      <c r="A386" s="58"/>
    </row>
    <row r="387" spans="1:1" ht="12.75" customHeight="1" x14ac:dyDescent="0.2">
      <c r="A387" s="58"/>
    </row>
    <row r="388" spans="1:1" ht="12.75" customHeight="1" x14ac:dyDescent="0.2">
      <c r="A388" s="58"/>
    </row>
    <row r="389" spans="1:1" ht="12.75" customHeight="1" x14ac:dyDescent="0.2">
      <c r="A389" s="58"/>
    </row>
    <row r="390" spans="1:1" ht="12.75" customHeight="1" x14ac:dyDescent="0.2">
      <c r="A390" s="58"/>
    </row>
    <row r="391" spans="1:1" ht="12.75" customHeight="1" x14ac:dyDescent="0.2">
      <c r="A391" s="58"/>
    </row>
    <row r="392" spans="1:1" ht="12.75" customHeight="1" x14ac:dyDescent="0.2">
      <c r="A392" s="58"/>
    </row>
    <row r="393" spans="1:1" ht="12.75" customHeight="1" x14ac:dyDescent="0.2">
      <c r="A393" s="58"/>
    </row>
    <row r="394" spans="1:1" ht="12.75" customHeight="1" x14ac:dyDescent="0.2">
      <c r="A394" s="58"/>
    </row>
    <row r="395" spans="1:1" ht="12.75" customHeight="1" x14ac:dyDescent="0.2">
      <c r="A395" s="58"/>
    </row>
    <row r="396" spans="1:1" ht="12.75" customHeight="1" x14ac:dyDescent="0.2">
      <c r="A396" s="58"/>
    </row>
    <row r="397" spans="1:1" ht="12.75" customHeight="1" x14ac:dyDescent="0.2">
      <c r="A397" s="58"/>
    </row>
    <row r="398" spans="1:1" ht="12.75" customHeight="1" x14ac:dyDescent="0.2">
      <c r="A398" s="58"/>
    </row>
    <row r="399" spans="1:1" ht="12.75" customHeight="1" x14ac:dyDescent="0.2">
      <c r="A399" s="58"/>
    </row>
    <row r="400" spans="1:1" ht="12.75" customHeight="1" x14ac:dyDescent="0.2">
      <c r="A400" s="58"/>
    </row>
    <row r="401" spans="1:1" ht="12.75" customHeight="1" x14ac:dyDescent="0.2">
      <c r="A401" s="58"/>
    </row>
    <row r="402" spans="1:1" ht="12.75" customHeight="1" x14ac:dyDescent="0.2">
      <c r="A402" s="58"/>
    </row>
    <row r="403" spans="1:1" ht="12.75" customHeight="1" x14ac:dyDescent="0.2">
      <c r="A403" s="58"/>
    </row>
    <row r="404" spans="1:1" ht="12.75" customHeight="1" x14ac:dyDescent="0.2">
      <c r="A404" s="58"/>
    </row>
    <row r="405" spans="1:1" ht="12.75" customHeight="1" x14ac:dyDescent="0.2">
      <c r="A405" s="58"/>
    </row>
    <row r="406" spans="1:1" ht="12.75" customHeight="1" x14ac:dyDescent="0.2">
      <c r="A406" s="58"/>
    </row>
    <row r="407" spans="1:1" ht="12.75" customHeight="1" x14ac:dyDescent="0.2">
      <c r="A407" s="58"/>
    </row>
    <row r="408" spans="1:1" ht="12.75" customHeight="1" x14ac:dyDescent="0.2">
      <c r="A408" s="58"/>
    </row>
    <row r="409" spans="1:1" ht="12.75" customHeight="1" x14ac:dyDescent="0.2">
      <c r="A409" s="58"/>
    </row>
    <row r="410" spans="1:1" ht="12.75" customHeight="1" x14ac:dyDescent="0.2">
      <c r="A410" s="58"/>
    </row>
    <row r="411" spans="1:1" ht="12.75" customHeight="1" x14ac:dyDescent="0.2">
      <c r="A411" s="58"/>
    </row>
    <row r="412" spans="1:1" ht="12.75" customHeight="1" x14ac:dyDescent="0.2">
      <c r="A412" s="58"/>
    </row>
    <row r="413" spans="1:1" ht="12.75" customHeight="1" x14ac:dyDescent="0.2">
      <c r="A413" s="58"/>
    </row>
    <row r="414" spans="1:1" ht="12.75" customHeight="1" x14ac:dyDescent="0.2">
      <c r="A414" s="58"/>
    </row>
    <row r="415" spans="1:1" ht="12.75" customHeight="1" x14ac:dyDescent="0.2">
      <c r="A415" s="58"/>
    </row>
    <row r="416" spans="1:1" ht="12.75" customHeight="1" x14ac:dyDescent="0.2">
      <c r="A416" s="58"/>
    </row>
    <row r="417" spans="1:1" ht="12.75" customHeight="1" x14ac:dyDescent="0.2">
      <c r="A417" s="58"/>
    </row>
    <row r="418" spans="1:1" ht="12.75" customHeight="1" x14ac:dyDescent="0.2">
      <c r="A418" s="58"/>
    </row>
    <row r="419" spans="1:1" ht="12.75" customHeight="1" x14ac:dyDescent="0.2">
      <c r="A419" s="58"/>
    </row>
    <row r="420" spans="1:1" ht="12.75" customHeight="1" x14ac:dyDescent="0.2">
      <c r="A420" s="58"/>
    </row>
    <row r="421" spans="1:1" ht="12.75" customHeight="1" x14ac:dyDescent="0.2">
      <c r="A421" s="58"/>
    </row>
    <row r="422" spans="1:1" ht="12.75" customHeight="1" x14ac:dyDescent="0.2">
      <c r="A422" s="58"/>
    </row>
    <row r="423" spans="1:1" ht="12.75" customHeight="1" x14ac:dyDescent="0.2">
      <c r="A423" s="58"/>
    </row>
    <row r="424" spans="1:1" ht="12.75" customHeight="1" x14ac:dyDescent="0.2">
      <c r="A424" s="58"/>
    </row>
    <row r="425" spans="1:1" ht="12.75" customHeight="1" x14ac:dyDescent="0.2">
      <c r="A425" s="58"/>
    </row>
    <row r="426" spans="1:1" ht="12.75" customHeight="1" x14ac:dyDescent="0.2">
      <c r="A426" s="58"/>
    </row>
    <row r="427" spans="1:1" ht="12.75" customHeight="1" x14ac:dyDescent="0.2">
      <c r="A427" s="58"/>
    </row>
    <row r="428" spans="1:1" ht="12.75" customHeight="1" x14ac:dyDescent="0.2">
      <c r="A428" s="58"/>
    </row>
    <row r="429" spans="1:1" ht="12.75" customHeight="1" x14ac:dyDescent="0.2">
      <c r="A429" s="58"/>
    </row>
    <row r="430" spans="1:1" ht="12.75" customHeight="1" x14ac:dyDescent="0.2">
      <c r="A430" s="58"/>
    </row>
    <row r="431" spans="1:1" ht="12.75" customHeight="1" x14ac:dyDescent="0.2">
      <c r="A431" s="58"/>
    </row>
    <row r="432" spans="1:1" ht="12.75" customHeight="1" x14ac:dyDescent="0.2">
      <c r="A432" s="58"/>
    </row>
    <row r="433" spans="1:1" ht="12.75" customHeight="1" x14ac:dyDescent="0.2">
      <c r="A433" s="58"/>
    </row>
    <row r="434" spans="1:1" ht="12.75" customHeight="1" x14ac:dyDescent="0.2">
      <c r="A434" s="58"/>
    </row>
    <row r="435" spans="1:1" ht="12.75" customHeight="1" x14ac:dyDescent="0.2">
      <c r="A435" s="58"/>
    </row>
    <row r="436" spans="1:1" ht="12.75" customHeight="1" x14ac:dyDescent="0.2">
      <c r="A436" s="58"/>
    </row>
    <row r="437" spans="1:1" ht="12.75" customHeight="1" x14ac:dyDescent="0.2">
      <c r="A437" s="58"/>
    </row>
    <row r="438" spans="1:1" ht="12.75" customHeight="1" x14ac:dyDescent="0.2">
      <c r="A438" s="58"/>
    </row>
    <row r="439" spans="1:1" ht="12.75" customHeight="1" x14ac:dyDescent="0.2">
      <c r="A439" s="58"/>
    </row>
    <row r="440" spans="1:1" ht="12.75" customHeight="1" x14ac:dyDescent="0.2">
      <c r="A440" s="58"/>
    </row>
    <row r="441" spans="1:1" ht="12.75" customHeight="1" x14ac:dyDescent="0.2">
      <c r="A441" s="58"/>
    </row>
    <row r="442" spans="1:1" ht="12.75" customHeight="1" x14ac:dyDescent="0.2">
      <c r="A442" s="58"/>
    </row>
    <row r="443" spans="1:1" ht="12.75" customHeight="1" x14ac:dyDescent="0.2">
      <c r="A443" s="58"/>
    </row>
    <row r="444" spans="1:1" ht="12.75" customHeight="1" x14ac:dyDescent="0.2">
      <c r="A444" s="58"/>
    </row>
    <row r="445" spans="1:1" ht="12.75" customHeight="1" x14ac:dyDescent="0.2">
      <c r="A445" s="58"/>
    </row>
    <row r="446" spans="1:1" ht="12.75" customHeight="1" x14ac:dyDescent="0.2">
      <c r="A446" s="58"/>
    </row>
    <row r="447" spans="1:1" ht="12.75" customHeight="1" x14ac:dyDescent="0.2">
      <c r="A447" s="58"/>
    </row>
    <row r="448" spans="1:1" ht="12.75" customHeight="1" x14ac:dyDescent="0.2">
      <c r="A448" s="58"/>
    </row>
    <row r="449" spans="1:1" ht="12.75" customHeight="1" x14ac:dyDescent="0.2">
      <c r="A449" s="58"/>
    </row>
    <row r="450" spans="1:1" ht="12.75" customHeight="1" x14ac:dyDescent="0.2">
      <c r="A450" s="58"/>
    </row>
    <row r="451" spans="1:1" ht="12.75" customHeight="1" x14ac:dyDescent="0.2">
      <c r="A451" s="58"/>
    </row>
    <row r="452" spans="1:1" ht="12.75" customHeight="1" x14ac:dyDescent="0.2">
      <c r="A452" s="58"/>
    </row>
    <row r="453" spans="1:1" ht="12.75" customHeight="1" x14ac:dyDescent="0.2">
      <c r="A453" s="58"/>
    </row>
    <row r="454" spans="1:1" ht="12.75" customHeight="1" x14ac:dyDescent="0.2">
      <c r="A454" s="58"/>
    </row>
    <row r="455" spans="1:1" ht="12.75" customHeight="1" x14ac:dyDescent="0.2">
      <c r="A455" s="58"/>
    </row>
    <row r="456" spans="1:1" ht="12.75" customHeight="1" x14ac:dyDescent="0.2">
      <c r="A456" s="58"/>
    </row>
    <row r="457" spans="1:1" ht="12.75" customHeight="1" x14ac:dyDescent="0.2">
      <c r="A457" s="58"/>
    </row>
    <row r="458" spans="1:1" ht="12.75" customHeight="1" x14ac:dyDescent="0.2">
      <c r="A458" s="58"/>
    </row>
    <row r="459" spans="1:1" ht="12.75" customHeight="1" x14ac:dyDescent="0.2">
      <c r="A459" s="58"/>
    </row>
    <row r="460" spans="1:1" ht="12.75" customHeight="1" x14ac:dyDescent="0.2">
      <c r="A460" s="58"/>
    </row>
    <row r="461" spans="1:1" ht="12.75" customHeight="1" x14ac:dyDescent="0.2">
      <c r="A461" s="58"/>
    </row>
    <row r="462" spans="1:1" ht="12.75" customHeight="1" x14ac:dyDescent="0.2">
      <c r="A462" s="58"/>
    </row>
    <row r="463" spans="1:1" ht="12.75" customHeight="1" x14ac:dyDescent="0.2">
      <c r="A463" s="58"/>
    </row>
    <row r="464" spans="1:1" ht="12.75" customHeight="1" x14ac:dyDescent="0.2">
      <c r="A464" s="58"/>
    </row>
    <row r="465" spans="1:1" ht="12.75" customHeight="1" x14ac:dyDescent="0.2">
      <c r="A465" s="58"/>
    </row>
    <row r="466" spans="1:1" ht="12.75" customHeight="1" x14ac:dyDescent="0.2">
      <c r="A466" s="58"/>
    </row>
    <row r="467" spans="1:1" ht="12.75" customHeight="1" x14ac:dyDescent="0.2">
      <c r="A467" s="58"/>
    </row>
    <row r="468" spans="1:1" ht="12.75" customHeight="1" x14ac:dyDescent="0.2">
      <c r="A468" s="58"/>
    </row>
    <row r="469" spans="1:1" ht="12.75" customHeight="1" x14ac:dyDescent="0.2">
      <c r="A469" s="58"/>
    </row>
    <row r="470" spans="1:1" ht="12.75" customHeight="1" x14ac:dyDescent="0.2">
      <c r="A470" s="58"/>
    </row>
    <row r="471" spans="1:1" ht="12.75" customHeight="1" x14ac:dyDescent="0.2">
      <c r="A471" s="58"/>
    </row>
    <row r="472" spans="1:1" ht="12.75" customHeight="1" x14ac:dyDescent="0.2">
      <c r="A472" s="58"/>
    </row>
    <row r="473" spans="1:1" ht="12.75" customHeight="1" x14ac:dyDescent="0.2">
      <c r="A473" s="58"/>
    </row>
    <row r="474" spans="1:1" ht="12.75" customHeight="1" x14ac:dyDescent="0.2">
      <c r="A474" s="58"/>
    </row>
    <row r="475" spans="1:1" ht="12.75" customHeight="1" x14ac:dyDescent="0.2">
      <c r="A475" s="58"/>
    </row>
    <row r="476" spans="1:1" ht="12.75" customHeight="1" x14ac:dyDescent="0.2">
      <c r="A476" s="58"/>
    </row>
    <row r="477" spans="1:1" ht="12.75" customHeight="1" x14ac:dyDescent="0.2">
      <c r="A477" s="58"/>
    </row>
    <row r="478" spans="1:1" ht="12.75" customHeight="1" x14ac:dyDescent="0.2">
      <c r="A478" s="58"/>
    </row>
    <row r="479" spans="1:1" ht="12.75" customHeight="1" x14ac:dyDescent="0.2">
      <c r="A479" s="58"/>
    </row>
    <row r="480" spans="1:1" ht="12.75" customHeight="1" x14ac:dyDescent="0.2">
      <c r="A480" s="58"/>
    </row>
    <row r="481" spans="1:1" ht="12.75" customHeight="1" x14ac:dyDescent="0.2">
      <c r="A481" s="58"/>
    </row>
    <row r="482" spans="1:1" ht="12.75" customHeight="1" x14ac:dyDescent="0.2">
      <c r="A482" s="58"/>
    </row>
    <row r="483" spans="1:1" ht="12.75" customHeight="1" x14ac:dyDescent="0.2">
      <c r="A483" s="58"/>
    </row>
    <row r="484" spans="1:1" ht="12.75" customHeight="1" x14ac:dyDescent="0.2">
      <c r="A484" s="58"/>
    </row>
    <row r="485" spans="1:1" ht="12.75" customHeight="1" x14ac:dyDescent="0.2">
      <c r="A485" s="58"/>
    </row>
    <row r="486" spans="1:1" ht="12.75" customHeight="1" x14ac:dyDescent="0.2">
      <c r="A486" s="58"/>
    </row>
    <row r="487" spans="1:1" ht="12.75" customHeight="1" x14ac:dyDescent="0.2">
      <c r="A487" s="58"/>
    </row>
    <row r="488" spans="1:1" ht="12.75" customHeight="1" x14ac:dyDescent="0.2">
      <c r="A488" s="58"/>
    </row>
    <row r="489" spans="1:1" ht="12.75" customHeight="1" x14ac:dyDescent="0.2">
      <c r="A489" s="58"/>
    </row>
    <row r="490" spans="1:1" ht="12.75" customHeight="1" x14ac:dyDescent="0.2">
      <c r="A490" s="58"/>
    </row>
    <row r="491" spans="1:1" ht="12.75" customHeight="1" x14ac:dyDescent="0.2">
      <c r="A491" s="58"/>
    </row>
    <row r="492" spans="1:1" ht="12.75" customHeight="1" x14ac:dyDescent="0.2">
      <c r="A492" s="58"/>
    </row>
    <row r="493" spans="1:1" ht="12.75" customHeight="1" x14ac:dyDescent="0.2">
      <c r="A493" s="58"/>
    </row>
    <row r="494" spans="1:1" ht="12.75" customHeight="1" x14ac:dyDescent="0.2">
      <c r="A494" s="58"/>
    </row>
    <row r="495" spans="1:1" ht="12.75" customHeight="1" x14ac:dyDescent="0.2">
      <c r="A495" s="58"/>
    </row>
    <row r="496" spans="1:1" ht="12.75" customHeight="1" x14ac:dyDescent="0.2">
      <c r="A496" s="58"/>
    </row>
    <row r="497" spans="1:1" ht="12.75" customHeight="1" x14ac:dyDescent="0.2">
      <c r="A497" s="58"/>
    </row>
    <row r="498" spans="1:1" ht="12.75" customHeight="1" x14ac:dyDescent="0.2">
      <c r="A498" s="58"/>
    </row>
    <row r="499" spans="1:1" ht="12.75" customHeight="1" x14ac:dyDescent="0.2">
      <c r="A499" s="58"/>
    </row>
    <row r="500" spans="1:1" ht="12.75" customHeight="1" x14ac:dyDescent="0.2">
      <c r="A500" s="58"/>
    </row>
    <row r="501" spans="1:1" ht="12.75" customHeight="1" x14ac:dyDescent="0.2">
      <c r="A501" s="58"/>
    </row>
    <row r="502" spans="1:1" ht="12.75" customHeight="1" x14ac:dyDescent="0.2">
      <c r="A502" s="58"/>
    </row>
    <row r="503" spans="1:1" ht="12.75" customHeight="1" x14ac:dyDescent="0.2">
      <c r="A503" s="58"/>
    </row>
    <row r="504" spans="1:1" ht="12.75" customHeight="1" x14ac:dyDescent="0.2">
      <c r="A504" s="58"/>
    </row>
    <row r="505" spans="1:1" ht="12.75" customHeight="1" x14ac:dyDescent="0.2">
      <c r="A505" s="58"/>
    </row>
    <row r="506" spans="1:1" ht="12.75" customHeight="1" x14ac:dyDescent="0.2">
      <c r="A506" s="58"/>
    </row>
    <row r="507" spans="1:1" ht="12.75" customHeight="1" x14ac:dyDescent="0.2">
      <c r="A507" s="58"/>
    </row>
    <row r="508" spans="1:1" ht="12.75" customHeight="1" x14ac:dyDescent="0.2">
      <c r="A508" s="58"/>
    </row>
    <row r="509" spans="1:1" ht="12.75" customHeight="1" x14ac:dyDescent="0.2">
      <c r="A509" s="58"/>
    </row>
    <row r="510" spans="1:1" ht="12.75" customHeight="1" x14ac:dyDescent="0.2">
      <c r="A510" s="58"/>
    </row>
    <row r="511" spans="1:1" ht="12.75" customHeight="1" x14ac:dyDescent="0.2">
      <c r="A511" s="58"/>
    </row>
    <row r="512" spans="1:1" ht="12.75" customHeight="1" x14ac:dyDescent="0.2">
      <c r="A512" s="58"/>
    </row>
    <row r="513" spans="1:1" ht="12.75" customHeight="1" x14ac:dyDescent="0.2">
      <c r="A513" s="58"/>
    </row>
    <row r="514" spans="1:1" ht="12.75" customHeight="1" x14ac:dyDescent="0.2">
      <c r="A514" s="58"/>
    </row>
    <row r="515" spans="1:1" ht="12.75" customHeight="1" x14ac:dyDescent="0.2">
      <c r="A515" s="58"/>
    </row>
    <row r="516" spans="1:1" ht="12.75" customHeight="1" x14ac:dyDescent="0.2">
      <c r="A516" s="58"/>
    </row>
    <row r="517" spans="1:1" ht="12.75" customHeight="1" x14ac:dyDescent="0.2">
      <c r="A517" s="58"/>
    </row>
    <row r="518" spans="1:1" ht="12.75" customHeight="1" x14ac:dyDescent="0.2">
      <c r="A518" s="58"/>
    </row>
    <row r="519" spans="1:1" ht="12.75" customHeight="1" x14ac:dyDescent="0.2">
      <c r="A519" s="58"/>
    </row>
    <row r="520" spans="1:1" ht="12.75" customHeight="1" x14ac:dyDescent="0.2">
      <c r="A520" s="58"/>
    </row>
    <row r="521" spans="1:1" ht="12.75" customHeight="1" x14ac:dyDescent="0.2">
      <c r="A521" s="58"/>
    </row>
    <row r="522" spans="1:1" ht="12.75" customHeight="1" x14ac:dyDescent="0.2">
      <c r="A522" s="58"/>
    </row>
    <row r="523" spans="1:1" ht="12.75" customHeight="1" x14ac:dyDescent="0.2">
      <c r="A523" s="58"/>
    </row>
    <row r="524" spans="1:1" ht="12.75" customHeight="1" x14ac:dyDescent="0.2">
      <c r="A524" s="58"/>
    </row>
    <row r="525" spans="1:1" ht="12.75" customHeight="1" x14ac:dyDescent="0.2">
      <c r="A525" s="58"/>
    </row>
    <row r="526" spans="1:1" ht="12.75" customHeight="1" x14ac:dyDescent="0.2">
      <c r="A526" s="58"/>
    </row>
    <row r="527" spans="1:1" ht="12.75" customHeight="1" x14ac:dyDescent="0.2">
      <c r="A527" s="58"/>
    </row>
    <row r="528" spans="1:1" ht="12.75" customHeight="1" x14ac:dyDescent="0.2">
      <c r="A528" s="58"/>
    </row>
    <row r="529" spans="1:1" ht="12.75" customHeight="1" x14ac:dyDescent="0.2">
      <c r="A529" s="58"/>
    </row>
    <row r="530" spans="1:1" ht="12.75" customHeight="1" x14ac:dyDescent="0.2">
      <c r="A530" s="58"/>
    </row>
    <row r="531" spans="1:1" ht="12.75" customHeight="1" x14ac:dyDescent="0.2">
      <c r="A531" s="58"/>
    </row>
    <row r="532" spans="1:1" ht="12.75" customHeight="1" x14ac:dyDescent="0.2">
      <c r="A532" s="58"/>
    </row>
    <row r="533" spans="1:1" ht="12.75" customHeight="1" x14ac:dyDescent="0.2">
      <c r="A533" s="58"/>
    </row>
    <row r="534" spans="1:1" ht="12.75" customHeight="1" x14ac:dyDescent="0.2">
      <c r="A534" s="58"/>
    </row>
    <row r="535" spans="1:1" ht="12.75" customHeight="1" x14ac:dyDescent="0.2">
      <c r="A535" s="58"/>
    </row>
    <row r="536" spans="1:1" ht="12.75" customHeight="1" x14ac:dyDescent="0.2">
      <c r="A536" s="58"/>
    </row>
    <row r="537" spans="1:1" ht="12.75" customHeight="1" x14ac:dyDescent="0.2">
      <c r="A537" s="58"/>
    </row>
    <row r="538" spans="1:1" ht="12.75" customHeight="1" x14ac:dyDescent="0.2">
      <c r="A538" s="58"/>
    </row>
    <row r="539" spans="1:1" ht="12.75" customHeight="1" x14ac:dyDescent="0.2">
      <c r="A539" s="58"/>
    </row>
    <row r="540" spans="1:1" ht="12.75" customHeight="1" x14ac:dyDescent="0.2">
      <c r="A540" s="58"/>
    </row>
    <row r="541" spans="1:1" ht="12.75" customHeight="1" x14ac:dyDescent="0.2">
      <c r="A541" s="58"/>
    </row>
    <row r="542" spans="1:1" ht="12.75" customHeight="1" x14ac:dyDescent="0.2">
      <c r="A542" s="58"/>
    </row>
    <row r="543" spans="1:1" ht="12.75" customHeight="1" x14ac:dyDescent="0.2">
      <c r="A543" s="58"/>
    </row>
    <row r="544" spans="1:1" ht="12.75" customHeight="1" x14ac:dyDescent="0.2">
      <c r="A544" s="58"/>
    </row>
    <row r="545" spans="1:1" ht="12.75" customHeight="1" x14ac:dyDescent="0.2">
      <c r="A545" s="58"/>
    </row>
    <row r="546" spans="1:1" ht="12.75" customHeight="1" x14ac:dyDescent="0.2">
      <c r="A546" s="58"/>
    </row>
    <row r="547" spans="1:1" ht="12.75" customHeight="1" x14ac:dyDescent="0.2">
      <c r="A547" s="58"/>
    </row>
    <row r="548" spans="1:1" ht="12.75" customHeight="1" x14ac:dyDescent="0.2">
      <c r="A548" s="58"/>
    </row>
    <row r="549" spans="1:1" ht="12.75" customHeight="1" x14ac:dyDescent="0.2">
      <c r="A549" s="58"/>
    </row>
    <row r="550" spans="1:1" ht="12.75" customHeight="1" x14ac:dyDescent="0.2">
      <c r="A550" s="58"/>
    </row>
    <row r="551" spans="1:1" ht="12.75" customHeight="1" x14ac:dyDescent="0.2">
      <c r="A551" s="58"/>
    </row>
    <row r="552" spans="1:1" ht="12.75" customHeight="1" x14ac:dyDescent="0.2">
      <c r="A552" s="58"/>
    </row>
    <row r="553" spans="1:1" ht="12.75" customHeight="1" x14ac:dyDescent="0.2">
      <c r="A553" s="58"/>
    </row>
    <row r="554" spans="1:1" ht="12.75" customHeight="1" x14ac:dyDescent="0.2">
      <c r="A554" s="58"/>
    </row>
    <row r="555" spans="1:1" ht="12.75" customHeight="1" x14ac:dyDescent="0.2">
      <c r="A555" s="58"/>
    </row>
    <row r="556" spans="1:1" ht="12.75" customHeight="1" x14ac:dyDescent="0.2">
      <c r="A556" s="58"/>
    </row>
    <row r="557" spans="1:1" ht="12.75" customHeight="1" x14ac:dyDescent="0.2">
      <c r="A557" s="58"/>
    </row>
    <row r="558" spans="1:1" ht="12.75" customHeight="1" x14ac:dyDescent="0.2">
      <c r="A558" s="58"/>
    </row>
    <row r="559" spans="1:1" ht="12.75" customHeight="1" x14ac:dyDescent="0.2">
      <c r="A559" s="58"/>
    </row>
    <row r="560" spans="1:1" ht="12.75" customHeight="1" x14ac:dyDescent="0.2">
      <c r="A560" s="58"/>
    </row>
    <row r="561" spans="1:1" ht="12.75" customHeight="1" x14ac:dyDescent="0.2">
      <c r="A561" s="58"/>
    </row>
    <row r="562" spans="1:1" ht="12.75" customHeight="1" x14ac:dyDescent="0.2">
      <c r="A562" s="58"/>
    </row>
    <row r="563" spans="1:1" ht="12.75" customHeight="1" x14ac:dyDescent="0.2">
      <c r="A563" s="58"/>
    </row>
    <row r="564" spans="1:1" ht="12.75" customHeight="1" x14ac:dyDescent="0.2">
      <c r="A564" s="58"/>
    </row>
    <row r="565" spans="1:1" ht="12.75" customHeight="1" x14ac:dyDescent="0.2">
      <c r="A565" s="58"/>
    </row>
    <row r="566" spans="1:1" ht="12.75" customHeight="1" x14ac:dyDescent="0.2">
      <c r="A566" s="58"/>
    </row>
    <row r="567" spans="1:1" ht="12.75" customHeight="1" x14ac:dyDescent="0.2">
      <c r="A567" s="58"/>
    </row>
    <row r="568" spans="1:1" ht="12.75" customHeight="1" x14ac:dyDescent="0.2">
      <c r="A568" s="58"/>
    </row>
    <row r="569" spans="1:1" ht="12.75" customHeight="1" x14ac:dyDescent="0.2">
      <c r="A569" s="58"/>
    </row>
    <row r="570" spans="1:1" ht="12.75" customHeight="1" x14ac:dyDescent="0.2">
      <c r="A570" s="58"/>
    </row>
    <row r="571" spans="1:1" ht="12.75" customHeight="1" x14ac:dyDescent="0.2">
      <c r="A571" s="58"/>
    </row>
    <row r="572" spans="1:1" ht="12.75" customHeight="1" x14ac:dyDescent="0.2">
      <c r="A572" s="58"/>
    </row>
    <row r="573" spans="1:1" ht="12.75" customHeight="1" x14ac:dyDescent="0.2">
      <c r="A573" s="58"/>
    </row>
    <row r="574" spans="1:1" ht="12.75" customHeight="1" x14ac:dyDescent="0.2">
      <c r="A574" s="58"/>
    </row>
    <row r="575" spans="1:1" ht="12.75" customHeight="1" x14ac:dyDescent="0.2">
      <c r="A575" s="58"/>
    </row>
    <row r="576" spans="1:1" ht="12.75" customHeight="1" x14ac:dyDescent="0.2">
      <c r="A576" s="58"/>
    </row>
    <row r="577" spans="1:1" ht="12.75" customHeight="1" x14ac:dyDescent="0.2">
      <c r="A577" s="58"/>
    </row>
    <row r="578" spans="1:1" ht="12.75" customHeight="1" x14ac:dyDescent="0.2">
      <c r="A578" s="58"/>
    </row>
    <row r="579" spans="1:1" ht="12.75" customHeight="1" x14ac:dyDescent="0.2">
      <c r="A579" s="58"/>
    </row>
    <row r="580" spans="1:1" ht="12.75" customHeight="1" x14ac:dyDescent="0.2">
      <c r="A580" s="58"/>
    </row>
    <row r="581" spans="1:1" ht="12.75" customHeight="1" x14ac:dyDescent="0.2">
      <c r="A581" s="58"/>
    </row>
    <row r="582" spans="1:1" ht="12.75" customHeight="1" x14ac:dyDescent="0.2">
      <c r="A582" s="58"/>
    </row>
    <row r="583" spans="1:1" ht="12.75" customHeight="1" x14ac:dyDescent="0.2">
      <c r="A583" s="58"/>
    </row>
    <row r="584" spans="1:1" ht="12.75" customHeight="1" x14ac:dyDescent="0.2">
      <c r="A584" s="58"/>
    </row>
    <row r="585" spans="1:1" ht="12.75" customHeight="1" x14ac:dyDescent="0.2">
      <c r="A585" s="58"/>
    </row>
    <row r="586" spans="1:1" ht="12.75" customHeight="1" x14ac:dyDescent="0.2">
      <c r="A586" s="58"/>
    </row>
    <row r="587" spans="1:1" ht="12.75" customHeight="1" x14ac:dyDescent="0.2">
      <c r="A587" s="58"/>
    </row>
    <row r="588" spans="1:1" ht="12.75" customHeight="1" x14ac:dyDescent="0.2">
      <c r="A588" s="58"/>
    </row>
    <row r="589" spans="1:1" ht="12.75" customHeight="1" x14ac:dyDescent="0.2">
      <c r="A589" s="58"/>
    </row>
    <row r="590" spans="1:1" ht="12.75" customHeight="1" x14ac:dyDescent="0.2">
      <c r="A590" s="58"/>
    </row>
    <row r="591" spans="1:1" ht="12.75" customHeight="1" x14ac:dyDescent="0.2">
      <c r="A591" s="58"/>
    </row>
    <row r="592" spans="1:1" ht="12.75" customHeight="1" x14ac:dyDescent="0.2">
      <c r="A592" s="58"/>
    </row>
    <row r="593" spans="1:1" ht="12.75" customHeight="1" x14ac:dyDescent="0.2">
      <c r="A593" s="58"/>
    </row>
    <row r="594" spans="1:1" ht="12.75" customHeight="1" x14ac:dyDescent="0.2">
      <c r="A594" s="58"/>
    </row>
    <row r="595" spans="1:1" ht="12.75" customHeight="1" x14ac:dyDescent="0.2">
      <c r="A595" s="58"/>
    </row>
    <row r="596" spans="1:1" ht="12.75" customHeight="1" x14ac:dyDescent="0.2">
      <c r="A596" s="58"/>
    </row>
    <row r="597" spans="1:1" ht="12.75" customHeight="1" x14ac:dyDescent="0.2">
      <c r="A597" s="58"/>
    </row>
    <row r="598" spans="1:1" ht="12.75" customHeight="1" x14ac:dyDescent="0.2">
      <c r="A598" s="58"/>
    </row>
    <row r="599" spans="1:1" ht="12.75" customHeight="1" x14ac:dyDescent="0.2">
      <c r="A599" s="58"/>
    </row>
    <row r="600" spans="1:1" ht="12.75" customHeight="1" x14ac:dyDescent="0.2">
      <c r="A600" s="58"/>
    </row>
    <row r="601" spans="1:1" ht="12.75" customHeight="1" x14ac:dyDescent="0.2">
      <c r="A601" s="58"/>
    </row>
    <row r="602" spans="1:1" ht="12.75" customHeight="1" x14ac:dyDescent="0.2">
      <c r="A602" s="58"/>
    </row>
    <row r="603" spans="1:1" ht="12.75" customHeight="1" x14ac:dyDescent="0.2">
      <c r="A603" s="58"/>
    </row>
    <row r="604" spans="1:1" ht="12.75" customHeight="1" x14ac:dyDescent="0.2">
      <c r="A604" s="58"/>
    </row>
    <row r="605" spans="1:1" ht="12.75" customHeight="1" x14ac:dyDescent="0.2">
      <c r="A605" s="58"/>
    </row>
    <row r="606" spans="1:1" ht="12.75" customHeight="1" x14ac:dyDescent="0.2">
      <c r="A606" s="58"/>
    </row>
    <row r="607" spans="1:1" ht="12.75" customHeight="1" x14ac:dyDescent="0.2">
      <c r="A607" s="58"/>
    </row>
    <row r="608" spans="1:1" ht="12.75" customHeight="1" x14ac:dyDescent="0.2">
      <c r="A608" s="58"/>
    </row>
    <row r="609" spans="1:1" ht="12.75" customHeight="1" x14ac:dyDescent="0.2">
      <c r="A609" s="58"/>
    </row>
    <row r="610" spans="1:1" ht="12.75" customHeight="1" x14ac:dyDescent="0.2">
      <c r="A610" s="58"/>
    </row>
    <row r="611" spans="1:1" ht="12.75" customHeight="1" x14ac:dyDescent="0.2">
      <c r="A611" s="58"/>
    </row>
    <row r="612" spans="1:1" ht="12.75" customHeight="1" x14ac:dyDescent="0.2">
      <c r="A612" s="58"/>
    </row>
    <row r="613" spans="1:1" ht="12.75" customHeight="1" x14ac:dyDescent="0.2">
      <c r="A613" s="58"/>
    </row>
    <row r="614" spans="1:1" ht="12.75" customHeight="1" x14ac:dyDescent="0.2">
      <c r="A614" s="58"/>
    </row>
    <row r="615" spans="1:1" ht="12.75" customHeight="1" x14ac:dyDescent="0.2">
      <c r="A615" s="58"/>
    </row>
    <row r="616" spans="1:1" ht="12.75" customHeight="1" x14ac:dyDescent="0.2">
      <c r="A616" s="58"/>
    </row>
    <row r="617" spans="1:1" ht="12.75" customHeight="1" x14ac:dyDescent="0.2">
      <c r="A617" s="58"/>
    </row>
    <row r="618" spans="1:1" ht="12.75" customHeight="1" x14ac:dyDescent="0.2">
      <c r="A618" s="58"/>
    </row>
    <row r="619" spans="1:1" ht="12.75" customHeight="1" x14ac:dyDescent="0.2">
      <c r="A619" s="58"/>
    </row>
    <row r="620" spans="1:1" ht="12.75" customHeight="1" x14ac:dyDescent="0.2">
      <c r="A620" s="58"/>
    </row>
    <row r="621" spans="1:1" ht="12.75" customHeight="1" x14ac:dyDescent="0.2">
      <c r="A621" s="58"/>
    </row>
    <row r="622" spans="1:1" ht="12.75" customHeight="1" x14ac:dyDescent="0.2">
      <c r="A622" s="58"/>
    </row>
    <row r="623" spans="1:1" ht="12.75" customHeight="1" x14ac:dyDescent="0.2">
      <c r="A623" s="58"/>
    </row>
    <row r="624" spans="1:1" ht="12.75" customHeight="1" x14ac:dyDescent="0.2">
      <c r="A624" s="58"/>
    </row>
    <row r="625" spans="1:1" ht="12.75" customHeight="1" x14ac:dyDescent="0.2">
      <c r="A625" s="58"/>
    </row>
    <row r="626" spans="1:1" ht="12.75" customHeight="1" x14ac:dyDescent="0.2">
      <c r="A626" s="58"/>
    </row>
    <row r="627" spans="1:1" ht="12.75" customHeight="1" x14ac:dyDescent="0.2">
      <c r="A627" s="58"/>
    </row>
    <row r="628" spans="1:1" ht="12.75" customHeight="1" x14ac:dyDescent="0.2">
      <c r="A628" s="58"/>
    </row>
    <row r="629" spans="1:1" ht="12.75" customHeight="1" x14ac:dyDescent="0.2">
      <c r="A629" s="58"/>
    </row>
    <row r="630" spans="1:1" ht="12.75" customHeight="1" x14ac:dyDescent="0.2">
      <c r="A630" s="58"/>
    </row>
    <row r="631" spans="1:1" ht="12.75" customHeight="1" x14ac:dyDescent="0.2">
      <c r="A631" s="58"/>
    </row>
    <row r="632" spans="1:1" ht="12.75" customHeight="1" x14ac:dyDescent="0.2">
      <c r="A632" s="58"/>
    </row>
    <row r="633" spans="1:1" ht="12.75" customHeight="1" x14ac:dyDescent="0.2">
      <c r="A633" s="58"/>
    </row>
    <row r="634" spans="1:1" ht="12.75" customHeight="1" x14ac:dyDescent="0.2">
      <c r="A634" s="58"/>
    </row>
    <row r="635" spans="1:1" ht="12.75" customHeight="1" x14ac:dyDescent="0.2">
      <c r="A635" s="58"/>
    </row>
    <row r="636" spans="1:1" ht="12.75" customHeight="1" x14ac:dyDescent="0.2">
      <c r="A636" s="58"/>
    </row>
    <row r="637" spans="1:1" ht="12.75" customHeight="1" x14ac:dyDescent="0.2">
      <c r="A637" s="58"/>
    </row>
    <row r="638" spans="1:1" ht="12.75" customHeight="1" x14ac:dyDescent="0.2">
      <c r="A638" s="58"/>
    </row>
    <row r="639" spans="1:1" ht="12.75" customHeight="1" x14ac:dyDescent="0.2">
      <c r="A639" s="58"/>
    </row>
    <row r="640" spans="1:1" ht="12.75" customHeight="1" x14ac:dyDescent="0.2">
      <c r="A640" s="58"/>
    </row>
    <row r="641" spans="1:1" ht="12.75" customHeight="1" x14ac:dyDescent="0.2">
      <c r="A641" s="58"/>
    </row>
    <row r="642" spans="1:1" ht="12.75" customHeight="1" x14ac:dyDescent="0.2">
      <c r="A642" s="58"/>
    </row>
    <row r="643" spans="1:1" ht="12.75" customHeight="1" x14ac:dyDescent="0.2">
      <c r="A643" s="58"/>
    </row>
    <row r="644" spans="1:1" ht="12.75" customHeight="1" x14ac:dyDescent="0.2">
      <c r="A644" s="58"/>
    </row>
    <row r="645" spans="1:1" ht="12.75" customHeight="1" x14ac:dyDescent="0.2">
      <c r="A645" s="58"/>
    </row>
    <row r="646" spans="1:1" ht="12.75" customHeight="1" x14ac:dyDescent="0.2">
      <c r="A646" s="58"/>
    </row>
    <row r="647" spans="1:1" ht="12.75" customHeight="1" x14ac:dyDescent="0.2">
      <c r="A647" s="58"/>
    </row>
    <row r="648" spans="1:1" ht="12.75" customHeight="1" x14ac:dyDescent="0.2">
      <c r="A648" s="58"/>
    </row>
    <row r="649" spans="1:1" ht="12.75" customHeight="1" x14ac:dyDescent="0.2">
      <c r="A649" s="58"/>
    </row>
    <row r="650" spans="1:1" ht="12.75" customHeight="1" x14ac:dyDescent="0.2">
      <c r="A650" s="58"/>
    </row>
    <row r="651" spans="1:1" ht="12.75" customHeight="1" x14ac:dyDescent="0.2">
      <c r="A651" s="58"/>
    </row>
    <row r="652" spans="1:1" ht="12.75" customHeight="1" x14ac:dyDescent="0.2">
      <c r="A652" s="58"/>
    </row>
    <row r="653" spans="1:1" ht="12.75" customHeight="1" x14ac:dyDescent="0.2">
      <c r="A653" s="58"/>
    </row>
    <row r="654" spans="1:1" ht="12.75" customHeight="1" x14ac:dyDescent="0.2">
      <c r="A654" s="58"/>
    </row>
    <row r="655" spans="1:1" ht="12.75" customHeight="1" x14ac:dyDescent="0.2">
      <c r="A655" s="58"/>
    </row>
    <row r="656" spans="1:1" ht="12.75" customHeight="1" x14ac:dyDescent="0.2">
      <c r="A656" s="58"/>
    </row>
    <row r="657" spans="1:1" ht="12.75" customHeight="1" x14ac:dyDescent="0.2">
      <c r="A657" s="58"/>
    </row>
    <row r="658" spans="1:1" ht="12.75" customHeight="1" x14ac:dyDescent="0.2">
      <c r="A658" s="58"/>
    </row>
    <row r="659" spans="1:1" ht="12.75" customHeight="1" x14ac:dyDescent="0.2">
      <c r="A659" s="58"/>
    </row>
    <row r="660" spans="1:1" ht="12.75" customHeight="1" x14ac:dyDescent="0.2">
      <c r="A660" s="58"/>
    </row>
    <row r="661" spans="1:1" ht="12.75" customHeight="1" x14ac:dyDescent="0.2">
      <c r="A661" s="58"/>
    </row>
    <row r="662" spans="1:1" ht="12.75" customHeight="1" x14ac:dyDescent="0.2">
      <c r="A662" s="58"/>
    </row>
    <row r="663" spans="1:1" ht="12.75" customHeight="1" x14ac:dyDescent="0.2">
      <c r="A663" s="58"/>
    </row>
    <row r="664" spans="1:1" ht="12.75" customHeight="1" x14ac:dyDescent="0.2">
      <c r="A664" s="58"/>
    </row>
    <row r="665" spans="1:1" ht="12.75" customHeight="1" x14ac:dyDescent="0.2">
      <c r="A665" s="58"/>
    </row>
    <row r="666" spans="1:1" ht="12.75" customHeight="1" x14ac:dyDescent="0.2">
      <c r="A666" s="58"/>
    </row>
    <row r="667" spans="1:1" ht="12.75" customHeight="1" x14ac:dyDescent="0.2">
      <c r="A667" s="58"/>
    </row>
    <row r="668" spans="1:1" ht="12.75" customHeight="1" x14ac:dyDescent="0.2">
      <c r="A668" s="58"/>
    </row>
    <row r="669" spans="1:1" ht="12.75" customHeight="1" x14ac:dyDescent="0.2">
      <c r="A669" s="58"/>
    </row>
    <row r="670" spans="1:1" ht="12.75" customHeight="1" x14ac:dyDescent="0.2">
      <c r="A670" s="58"/>
    </row>
    <row r="671" spans="1:1" ht="12.75" customHeight="1" x14ac:dyDescent="0.2">
      <c r="A671" s="58"/>
    </row>
    <row r="672" spans="1:1" ht="12.75" customHeight="1" x14ac:dyDescent="0.2">
      <c r="A672" s="58"/>
    </row>
    <row r="673" spans="1:1" ht="12.75" customHeight="1" x14ac:dyDescent="0.2">
      <c r="A673" s="58"/>
    </row>
    <row r="674" spans="1:1" ht="12.75" customHeight="1" x14ac:dyDescent="0.2">
      <c r="A674" s="58"/>
    </row>
    <row r="675" spans="1:1" ht="12.75" customHeight="1" x14ac:dyDescent="0.2">
      <c r="A675" s="58"/>
    </row>
    <row r="676" spans="1:1" ht="12.75" customHeight="1" x14ac:dyDescent="0.2">
      <c r="A676" s="58"/>
    </row>
    <row r="677" spans="1:1" ht="12.75" customHeight="1" x14ac:dyDescent="0.2">
      <c r="A677" s="58"/>
    </row>
    <row r="678" spans="1:1" ht="12.75" customHeight="1" x14ac:dyDescent="0.2">
      <c r="A678" s="58"/>
    </row>
    <row r="679" spans="1:1" ht="12.75" customHeight="1" x14ac:dyDescent="0.2">
      <c r="A679" s="58"/>
    </row>
    <row r="680" spans="1:1" ht="12.75" customHeight="1" x14ac:dyDescent="0.2">
      <c r="A680" s="58"/>
    </row>
    <row r="681" spans="1:1" ht="12.75" customHeight="1" x14ac:dyDescent="0.2">
      <c r="A681" s="58"/>
    </row>
    <row r="682" spans="1:1" ht="12.75" customHeight="1" x14ac:dyDescent="0.2">
      <c r="A682" s="58"/>
    </row>
    <row r="683" spans="1:1" ht="12.75" customHeight="1" x14ac:dyDescent="0.2">
      <c r="A683" s="58"/>
    </row>
    <row r="684" spans="1:1" ht="12.75" customHeight="1" x14ac:dyDescent="0.2">
      <c r="A684" s="58"/>
    </row>
    <row r="685" spans="1:1" ht="12.75" customHeight="1" x14ac:dyDescent="0.2">
      <c r="A685" s="58"/>
    </row>
    <row r="686" spans="1:1" ht="12.75" customHeight="1" x14ac:dyDescent="0.2">
      <c r="A686" s="58"/>
    </row>
    <row r="687" spans="1:1" ht="12.75" customHeight="1" x14ac:dyDescent="0.2">
      <c r="A687" s="58"/>
    </row>
    <row r="688" spans="1:1" ht="12.75" customHeight="1" x14ac:dyDescent="0.2">
      <c r="A688" s="58"/>
    </row>
    <row r="689" spans="1:1" ht="12.75" customHeight="1" x14ac:dyDescent="0.2">
      <c r="A689" s="58"/>
    </row>
    <row r="690" spans="1:1" ht="12.75" customHeight="1" x14ac:dyDescent="0.2">
      <c r="A690" s="58"/>
    </row>
    <row r="691" spans="1:1" ht="12.75" customHeight="1" x14ac:dyDescent="0.2">
      <c r="A691" s="58"/>
    </row>
    <row r="692" spans="1:1" ht="12.75" customHeight="1" x14ac:dyDescent="0.2">
      <c r="A692" s="58"/>
    </row>
    <row r="693" spans="1:1" ht="12.75" customHeight="1" x14ac:dyDescent="0.2">
      <c r="A693" s="58"/>
    </row>
    <row r="694" spans="1:1" ht="12.75" customHeight="1" x14ac:dyDescent="0.2">
      <c r="A694" s="58"/>
    </row>
    <row r="695" spans="1:1" ht="12.75" customHeight="1" x14ac:dyDescent="0.2">
      <c r="A695" s="58"/>
    </row>
    <row r="696" spans="1:1" ht="12.75" customHeight="1" x14ac:dyDescent="0.2">
      <c r="A696" s="58"/>
    </row>
    <row r="697" spans="1:1" ht="12.75" customHeight="1" x14ac:dyDescent="0.2">
      <c r="A697" s="58"/>
    </row>
    <row r="698" spans="1:1" ht="12.75" customHeight="1" x14ac:dyDescent="0.2">
      <c r="A698" s="58"/>
    </row>
    <row r="699" spans="1:1" ht="12.75" customHeight="1" x14ac:dyDescent="0.2">
      <c r="A699" s="58"/>
    </row>
    <row r="700" spans="1:1" ht="12.75" customHeight="1" x14ac:dyDescent="0.2">
      <c r="A700" s="58"/>
    </row>
    <row r="701" spans="1:1" ht="12.75" customHeight="1" x14ac:dyDescent="0.2">
      <c r="A701" s="58"/>
    </row>
    <row r="702" spans="1:1" ht="12.75" customHeight="1" x14ac:dyDescent="0.2">
      <c r="A702" s="58"/>
    </row>
    <row r="703" spans="1:1" ht="12.75" customHeight="1" x14ac:dyDescent="0.2">
      <c r="A703" s="58"/>
    </row>
    <row r="704" spans="1:1" ht="12.75" customHeight="1" x14ac:dyDescent="0.2">
      <c r="A704" s="58"/>
    </row>
    <row r="705" spans="1:1" ht="12.75" customHeight="1" x14ac:dyDescent="0.2">
      <c r="A705" s="58"/>
    </row>
    <row r="706" spans="1:1" ht="12.75" customHeight="1" x14ac:dyDescent="0.2">
      <c r="A706" s="58"/>
    </row>
    <row r="707" spans="1:1" ht="12.75" customHeight="1" x14ac:dyDescent="0.2">
      <c r="A707" s="58"/>
    </row>
    <row r="708" spans="1:1" ht="12.75" customHeight="1" x14ac:dyDescent="0.2">
      <c r="A708" s="58"/>
    </row>
    <row r="709" spans="1:1" ht="12.75" customHeight="1" x14ac:dyDescent="0.2">
      <c r="A709" s="58"/>
    </row>
    <row r="710" spans="1:1" ht="12.75" customHeight="1" x14ac:dyDescent="0.2">
      <c r="A710" s="58"/>
    </row>
    <row r="711" spans="1:1" ht="12.75" customHeight="1" x14ac:dyDescent="0.2">
      <c r="A711" s="58"/>
    </row>
    <row r="712" spans="1:1" ht="12.75" customHeight="1" x14ac:dyDescent="0.2">
      <c r="A712" s="58"/>
    </row>
    <row r="713" spans="1:1" ht="12.75" customHeight="1" x14ac:dyDescent="0.2">
      <c r="A713" s="58"/>
    </row>
    <row r="714" spans="1:1" ht="12.75" customHeight="1" x14ac:dyDescent="0.2">
      <c r="A714" s="58"/>
    </row>
    <row r="715" spans="1:1" ht="12.75" customHeight="1" x14ac:dyDescent="0.2">
      <c r="A715" s="58"/>
    </row>
    <row r="716" spans="1:1" ht="12.75" customHeight="1" x14ac:dyDescent="0.2">
      <c r="A716" s="58"/>
    </row>
    <row r="717" spans="1:1" ht="12.75" customHeight="1" x14ac:dyDescent="0.2">
      <c r="A717" s="58"/>
    </row>
    <row r="718" spans="1:1" ht="12.75" customHeight="1" x14ac:dyDescent="0.2">
      <c r="A718" s="58"/>
    </row>
    <row r="719" spans="1:1" ht="12.75" customHeight="1" x14ac:dyDescent="0.2">
      <c r="A719" s="58"/>
    </row>
    <row r="720" spans="1:1" ht="12.75" customHeight="1" x14ac:dyDescent="0.2">
      <c r="A720" s="58"/>
    </row>
    <row r="721" spans="1:1" ht="12.75" customHeight="1" x14ac:dyDescent="0.2">
      <c r="A721" s="58"/>
    </row>
    <row r="722" spans="1:1" ht="12.75" customHeight="1" x14ac:dyDescent="0.2">
      <c r="A722" s="58"/>
    </row>
    <row r="723" spans="1:1" ht="12.75" customHeight="1" x14ac:dyDescent="0.2">
      <c r="A723" s="58"/>
    </row>
    <row r="724" spans="1:1" ht="12.75" customHeight="1" x14ac:dyDescent="0.2">
      <c r="A724" s="58"/>
    </row>
    <row r="725" spans="1:1" ht="12.75" customHeight="1" x14ac:dyDescent="0.2">
      <c r="A725" s="58"/>
    </row>
    <row r="726" spans="1:1" ht="12.75" customHeight="1" x14ac:dyDescent="0.2">
      <c r="A726" s="58"/>
    </row>
    <row r="727" spans="1:1" ht="12.75" customHeight="1" x14ac:dyDescent="0.2">
      <c r="A727" s="58"/>
    </row>
    <row r="728" spans="1:1" ht="12.75" customHeight="1" x14ac:dyDescent="0.2">
      <c r="A728" s="58"/>
    </row>
    <row r="729" spans="1:1" ht="12.75" customHeight="1" x14ac:dyDescent="0.2">
      <c r="A729" s="58"/>
    </row>
    <row r="730" spans="1:1" ht="12.75" customHeight="1" x14ac:dyDescent="0.2">
      <c r="A730" s="58"/>
    </row>
    <row r="731" spans="1:1" ht="12.75" customHeight="1" x14ac:dyDescent="0.2">
      <c r="A731" s="58"/>
    </row>
    <row r="732" spans="1:1" ht="12.75" customHeight="1" x14ac:dyDescent="0.2">
      <c r="A732" s="58"/>
    </row>
    <row r="733" spans="1:1" ht="12.75" customHeight="1" x14ac:dyDescent="0.2">
      <c r="A733" s="58"/>
    </row>
    <row r="734" spans="1:1" ht="12.75" customHeight="1" x14ac:dyDescent="0.2">
      <c r="A734" s="58"/>
    </row>
    <row r="735" spans="1:1" ht="12.75" customHeight="1" x14ac:dyDescent="0.2">
      <c r="A735" s="58"/>
    </row>
    <row r="736" spans="1:1" ht="12.75" customHeight="1" x14ac:dyDescent="0.2">
      <c r="A736" s="58"/>
    </row>
    <row r="737" spans="1:1" ht="12.75" customHeight="1" x14ac:dyDescent="0.2">
      <c r="A737" s="58"/>
    </row>
    <row r="738" spans="1:1" ht="12.75" customHeight="1" x14ac:dyDescent="0.2">
      <c r="A738" s="58"/>
    </row>
    <row r="739" spans="1:1" ht="12.75" customHeight="1" x14ac:dyDescent="0.2">
      <c r="A739" s="58"/>
    </row>
    <row r="740" spans="1:1" ht="12.75" customHeight="1" x14ac:dyDescent="0.2">
      <c r="A740" s="58"/>
    </row>
    <row r="741" spans="1:1" ht="12.75" customHeight="1" x14ac:dyDescent="0.2">
      <c r="A741" s="58"/>
    </row>
    <row r="742" spans="1:1" ht="12.75" customHeight="1" x14ac:dyDescent="0.2">
      <c r="A742" s="58"/>
    </row>
    <row r="743" spans="1:1" ht="12.75" customHeight="1" x14ac:dyDescent="0.2">
      <c r="A743" s="58"/>
    </row>
    <row r="744" spans="1:1" ht="12.75" customHeight="1" x14ac:dyDescent="0.2">
      <c r="A744" s="58"/>
    </row>
    <row r="745" spans="1:1" ht="12.75" customHeight="1" x14ac:dyDescent="0.2">
      <c r="A745" s="58"/>
    </row>
    <row r="746" spans="1:1" ht="12.75" customHeight="1" x14ac:dyDescent="0.2">
      <c r="A746" s="58"/>
    </row>
    <row r="747" spans="1:1" ht="12.75" customHeight="1" x14ac:dyDescent="0.2">
      <c r="A747" s="58"/>
    </row>
    <row r="748" spans="1:1" ht="12.75" customHeight="1" x14ac:dyDescent="0.2">
      <c r="A748" s="58"/>
    </row>
    <row r="749" spans="1:1" ht="12.75" customHeight="1" x14ac:dyDescent="0.2">
      <c r="A749" s="58"/>
    </row>
    <row r="750" spans="1:1" ht="12.75" customHeight="1" x14ac:dyDescent="0.2">
      <c r="A750" s="58"/>
    </row>
    <row r="751" spans="1:1" ht="12.75" customHeight="1" x14ac:dyDescent="0.2">
      <c r="A751" s="58"/>
    </row>
    <row r="752" spans="1:1" ht="12.75" customHeight="1" x14ac:dyDescent="0.2">
      <c r="A752" s="58"/>
    </row>
    <row r="753" spans="1:1" ht="12.75" customHeight="1" x14ac:dyDescent="0.2">
      <c r="A753" s="58"/>
    </row>
    <row r="754" spans="1:1" ht="12.75" customHeight="1" x14ac:dyDescent="0.2">
      <c r="A754" s="58"/>
    </row>
    <row r="755" spans="1:1" ht="12.75" customHeight="1" x14ac:dyDescent="0.2">
      <c r="A755" s="58"/>
    </row>
    <row r="756" spans="1:1" ht="12.75" customHeight="1" x14ac:dyDescent="0.2">
      <c r="A756" s="58"/>
    </row>
    <row r="757" spans="1:1" ht="12.75" customHeight="1" x14ac:dyDescent="0.2">
      <c r="A757" s="58"/>
    </row>
    <row r="758" spans="1:1" ht="12.75" customHeight="1" x14ac:dyDescent="0.2">
      <c r="A758" s="58"/>
    </row>
    <row r="759" spans="1:1" ht="12.75" customHeight="1" x14ac:dyDescent="0.2">
      <c r="A759" s="58"/>
    </row>
    <row r="760" spans="1:1" ht="12.75" customHeight="1" x14ac:dyDescent="0.2">
      <c r="A760" s="58"/>
    </row>
    <row r="761" spans="1:1" ht="12.75" customHeight="1" x14ac:dyDescent="0.2">
      <c r="A761" s="58"/>
    </row>
    <row r="762" spans="1:1" ht="12.75" customHeight="1" x14ac:dyDescent="0.2">
      <c r="A762" s="58"/>
    </row>
    <row r="763" spans="1:1" ht="12.75" customHeight="1" x14ac:dyDescent="0.2">
      <c r="A763" s="58"/>
    </row>
    <row r="764" spans="1:1" ht="12.75" customHeight="1" x14ac:dyDescent="0.2">
      <c r="A764" s="58"/>
    </row>
    <row r="765" spans="1:1" ht="12.75" customHeight="1" x14ac:dyDescent="0.2">
      <c r="A765" s="58"/>
    </row>
    <row r="766" spans="1:1" ht="12.75" customHeight="1" x14ac:dyDescent="0.2">
      <c r="A766" s="58"/>
    </row>
    <row r="767" spans="1:1" ht="12.75" customHeight="1" x14ac:dyDescent="0.2">
      <c r="A767" s="58"/>
    </row>
    <row r="768" spans="1:1" ht="12.75" customHeight="1" x14ac:dyDescent="0.2">
      <c r="A768" s="58"/>
    </row>
    <row r="769" spans="1:1" ht="12.75" customHeight="1" x14ac:dyDescent="0.2">
      <c r="A769" s="58"/>
    </row>
    <row r="770" spans="1:1" ht="12.75" customHeight="1" x14ac:dyDescent="0.2">
      <c r="A770" s="58"/>
    </row>
    <row r="771" spans="1:1" ht="12.75" customHeight="1" x14ac:dyDescent="0.2">
      <c r="A771" s="58"/>
    </row>
    <row r="772" spans="1:1" ht="12.75" customHeight="1" x14ac:dyDescent="0.2">
      <c r="A772" s="58"/>
    </row>
    <row r="773" spans="1:1" ht="12.75" customHeight="1" x14ac:dyDescent="0.2">
      <c r="A773" s="58"/>
    </row>
    <row r="774" spans="1:1" ht="12.75" customHeight="1" x14ac:dyDescent="0.2">
      <c r="A774" s="58"/>
    </row>
    <row r="775" spans="1:1" ht="12.75" customHeight="1" x14ac:dyDescent="0.2">
      <c r="A775" s="58"/>
    </row>
    <row r="776" spans="1:1" ht="12.75" customHeight="1" x14ac:dyDescent="0.2">
      <c r="A776" s="58"/>
    </row>
    <row r="777" spans="1:1" ht="12.75" customHeight="1" x14ac:dyDescent="0.2">
      <c r="A777" s="58"/>
    </row>
    <row r="778" spans="1:1" ht="12.75" customHeight="1" x14ac:dyDescent="0.2">
      <c r="A778" s="58"/>
    </row>
    <row r="779" spans="1:1" ht="12.75" customHeight="1" x14ac:dyDescent="0.2">
      <c r="A779" s="58"/>
    </row>
    <row r="780" spans="1:1" ht="12.75" customHeight="1" x14ac:dyDescent="0.2">
      <c r="A780" s="58"/>
    </row>
    <row r="781" spans="1:1" ht="12.75" customHeight="1" x14ac:dyDescent="0.2">
      <c r="A781" s="58"/>
    </row>
    <row r="782" spans="1:1" ht="12.75" customHeight="1" x14ac:dyDescent="0.2">
      <c r="A782" s="58"/>
    </row>
    <row r="783" spans="1:1" ht="12.75" customHeight="1" x14ac:dyDescent="0.2">
      <c r="A783" s="58"/>
    </row>
    <row r="784" spans="1:1" ht="12.75" customHeight="1" x14ac:dyDescent="0.2">
      <c r="A784" s="58"/>
    </row>
    <row r="785" spans="1:1" ht="12.75" customHeight="1" x14ac:dyDescent="0.2">
      <c r="A785" s="58"/>
    </row>
    <row r="786" spans="1:1" ht="12.75" customHeight="1" x14ac:dyDescent="0.2">
      <c r="A786" s="58"/>
    </row>
    <row r="787" spans="1:1" ht="12.75" customHeight="1" x14ac:dyDescent="0.2">
      <c r="A787" s="58"/>
    </row>
    <row r="788" spans="1:1" ht="12.75" customHeight="1" x14ac:dyDescent="0.2">
      <c r="A788" s="58"/>
    </row>
    <row r="789" spans="1:1" ht="12.75" customHeight="1" x14ac:dyDescent="0.2">
      <c r="A789" s="58"/>
    </row>
    <row r="790" spans="1:1" ht="12.75" customHeight="1" x14ac:dyDescent="0.2">
      <c r="A790" s="58"/>
    </row>
    <row r="791" spans="1:1" ht="12.75" customHeight="1" x14ac:dyDescent="0.2">
      <c r="A791" s="58"/>
    </row>
    <row r="792" spans="1:1" ht="12.75" customHeight="1" x14ac:dyDescent="0.2">
      <c r="A792" s="58"/>
    </row>
    <row r="793" spans="1:1" ht="12.75" customHeight="1" x14ac:dyDescent="0.2">
      <c r="A793" s="58"/>
    </row>
    <row r="794" spans="1:1" ht="12.75" customHeight="1" x14ac:dyDescent="0.2">
      <c r="A794" s="58"/>
    </row>
    <row r="795" spans="1:1" ht="12.75" customHeight="1" x14ac:dyDescent="0.2">
      <c r="A795" s="58"/>
    </row>
    <row r="796" spans="1:1" ht="12.75" customHeight="1" x14ac:dyDescent="0.2">
      <c r="A796" s="58"/>
    </row>
    <row r="797" spans="1:1" ht="12.75" customHeight="1" x14ac:dyDescent="0.2">
      <c r="A797" s="58"/>
    </row>
    <row r="798" spans="1:1" ht="12.75" customHeight="1" x14ac:dyDescent="0.2">
      <c r="A798" s="58"/>
    </row>
    <row r="799" spans="1:1" ht="12.75" customHeight="1" x14ac:dyDescent="0.2">
      <c r="A799" s="58"/>
    </row>
    <row r="800" spans="1:1" ht="12.75" customHeight="1" x14ac:dyDescent="0.2">
      <c r="A800" s="58"/>
    </row>
    <row r="801" spans="1:1" ht="12.75" customHeight="1" x14ac:dyDescent="0.2">
      <c r="A801" s="58"/>
    </row>
    <row r="802" spans="1:1" ht="12.75" customHeight="1" x14ac:dyDescent="0.2">
      <c r="A802" s="58"/>
    </row>
    <row r="803" spans="1:1" ht="12.75" customHeight="1" x14ac:dyDescent="0.2">
      <c r="A803" s="58"/>
    </row>
    <row r="804" spans="1:1" ht="12.75" customHeight="1" x14ac:dyDescent="0.2">
      <c r="A804" s="58"/>
    </row>
    <row r="805" spans="1:1" ht="12.75" customHeight="1" x14ac:dyDescent="0.2">
      <c r="A805" s="58"/>
    </row>
    <row r="806" spans="1:1" ht="12.75" customHeight="1" x14ac:dyDescent="0.2">
      <c r="A806" s="58"/>
    </row>
    <row r="807" spans="1:1" ht="12.75" customHeight="1" x14ac:dyDescent="0.2">
      <c r="A807" s="58"/>
    </row>
    <row r="808" spans="1:1" ht="12.75" customHeight="1" x14ac:dyDescent="0.2">
      <c r="A808" s="58"/>
    </row>
    <row r="809" spans="1:1" ht="12.75" customHeight="1" x14ac:dyDescent="0.2">
      <c r="A809" s="58"/>
    </row>
    <row r="810" spans="1:1" ht="12.75" customHeight="1" x14ac:dyDescent="0.2">
      <c r="A810" s="58"/>
    </row>
    <row r="811" spans="1:1" ht="12.75" customHeight="1" x14ac:dyDescent="0.2">
      <c r="A811" s="58"/>
    </row>
    <row r="812" spans="1:1" ht="12.75" customHeight="1" x14ac:dyDescent="0.2">
      <c r="A812" s="58"/>
    </row>
    <row r="813" spans="1:1" ht="12.75" customHeight="1" x14ac:dyDescent="0.2">
      <c r="A813" s="58"/>
    </row>
    <row r="814" spans="1:1" ht="12.75" customHeight="1" x14ac:dyDescent="0.2">
      <c r="A814" s="58"/>
    </row>
    <row r="815" spans="1:1" ht="12.75" customHeight="1" x14ac:dyDescent="0.2">
      <c r="A815" s="58"/>
    </row>
    <row r="816" spans="1:1" ht="12.75" customHeight="1" x14ac:dyDescent="0.2">
      <c r="A816" s="58"/>
    </row>
    <row r="817" spans="1:1" ht="12.75" customHeight="1" x14ac:dyDescent="0.2">
      <c r="A817" s="58"/>
    </row>
    <row r="818" spans="1:1" ht="12.75" customHeight="1" x14ac:dyDescent="0.2">
      <c r="A818" s="58"/>
    </row>
    <row r="819" spans="1:1" ht="12.75" customHeight="1" x14ac:dyDescent="0.2">
      <c r="A819" s="58"/>
    </row>
    <row r="820" spans="1:1" ht="12.75" customHeight="1" x14ac:dyDescent="0.2">
      <c r="A820" s="58"/>
    </row>
    <row r="821" spans="1:1" ht="12.75" customHeight="1" x14ac:dyDescent="0.2">
      <c r="A821" s="58"/>
    </row>
    <row r="822" spans="1:1" ht="12.75" customHeight="1" x14ac:dyDescent="0.2">
      <c r="A822" s="58"/>
    </row>
    <row r="823" spans="1:1" ht="12.75" customHeight="1" x14ac:dyDescent="0.2">
      <c r="A823" s="58"/>
    </row>
    <row r="824" spans="1:1" ht="12.75" customHeight="1" x14ac:dyDescent="0.2">
      <c r="A824" s="58"/>
    </row>
    <row r="825" spans="1:1" ht="12.75" customHeight="1" x14ac:dyDescent="0.2">
      <c r="A825" s="58"/>
    </row>
    <row r="826" spans="1:1" ht="12.75" customHeight="1" x14ac:dyDescent="0.2">
      <c r="A826" s="58"/>
    </row>
    <row r="827" spans="1:1" ht="12.75" customHeight="1" x14ac:dyDescent="0.2">
      <c r="A827" s="58"/>
    </row>
    <row r="828" spans="1:1" ht="12.75" customHeight="1" x14ac:dyDescent="0.2">
      <c r="A828" s="58"/>
    </row>
    <row r="829" spans="1:1" ht="12.75" customHeight="1" x14ac:dyDescent="0.2">
      <c r="A829" s="58"/>
    </row>
    <row r="830" spans="1:1" ht="12.75" customHeight="1" x14ac:dyDescent="0.2">
      <c r="A830" s="58"/>
    </row>
    <row r="831" spans="1:1" ht="12.75" customHeight="1" x14ac:dyDescent="0.2">
      <c r="A831" s="58"/>
    </row>
    <row r="832" spans="1:1" ht="12.75" customHeight="1" x14ac:dyDescent="0.2">
      <c r="A832" s="58"/>
    </row>
    <row r="833" spans="1:1" ht="12.75" customHeight="1" x14ac:dyDescent="0.2">
      <c r="A833" s="58"/>
    </row>
    <row r="834" spans="1:1" ht="12.75" customHeight="1" x14ac:dyDescent="0.2">
      <c r="A834" s="58"/>
    </row>
    <row r="835" spans="1:1" ht="12.75" customHeight="1" x14ac:dyDescent="0.2">
      <c r="A835" s="58"/>
    </row>
    <row r="836" spans="1:1" ht="12.75" customHeight="1" x14ac:dyDescent="0.2">
      <c r="A836" s="58"/>
    </row>
    <row r="837" spans="1:1" ht="12.75" customHeight="1" x14ac:dyDescent="0.2">
      <c r="A837" s="58"/>
    </row>
    <row r="838" spans="1:1" ht="12.75" customHeight="1" x14ac:dyDescent="0.2">
      <c r="A838" s="58"/>
    </row>
    <row r="839" spans="1:1" ht="12.75" customHeight="1" x14ac:dyDescent="0.2">
      <c r="A839" s="58"/>
    </row>
    <row r="840" spans="1:1" ht="12.75" customHeight="1" x14ac:dyDescent="0.2">
      <c r="A840" s="58"/>
    </row>
    <row r="841" spans="1:1" ht="12.75" customHeight="1" x14ac:dyDescent="0.2">
      <c r="A841" s="58"/>
    </row>
    <row r="842" spans="1:1" ht="12.75" customHeight="1" x14ac:dyDescent="0.2">
      <c r="A842" s="58"/>
    </row>
    <row r="843" spans="1:1" ht="12.75" customHeight="1" x14ac:dyDescent="0.2">
      <c r="A843" s="58"/>
    </row>
    <row r="844" spans="1:1" ht="12.75" customHeight="1" x14ac:dyDescent="0.2">
      <c r="A844" s="58"/>
    </row>
    <row r="845" spans="1:1" ht="12.75" customHeight="1" x14ac:dyDescent="0.2">
      <c r="A845" s="58"/>
    </row>
    <row r="846" spans="1:1" ht="12.75" customHeight="1" x14ac:dyDescent="0.2">
      <c r="A846" s="58"/>
    </row>
    <row r="847" spans="1:1" ht="12.75" customHeight="1" x14ac:dyDescent="0.2">
      <c r="A847" s="58"/>
    </row>
    <row r="848" spans="1:1" ht="12.75" customHeight="1" x14ac:dyDescent="0.2">
      <c r="A848" s="58"/>
    </row>
    <row r="849" spans="1:1" ht="12.75" customHeight="1" x14ac:dyDescent="0.2">
      <c r="A849" s="58"/>
    </row>
    <row r="850" spans="1:1" ht="12.75" customHeight="1" x14ac:dyDescent="0.2">
      <c r="A850" s="58"/>
    </row>
    <row r="851" spans="1:1" ht="12.75" customHeight="1" x14ac:dyDescent="0.2">
      <c r="A851" s="58"/>
    </row>
    <row r="852" spans="1:1" ht="12.75" customHeight="1" x14ac:dyDescent="0.2">
      <c r="A852" s="58"/>
    </row>
    <row r="853" spans="1:1" ht="12.75" customHeight="1" x14ac:dyDescent="0.2">
      <c r="A853" s="58"/>
    </row>
    <row r="854" spans="1:1" ht="12.75" customHeight="1" x14ac:dyDescent="0.2">
      <c r="A854" s="58"/>
    </row>
    <row r="855" spans="1:1" ht="12.75" customHeight="1" x14ac:dyDescent="0.2">
      <c r="A855" s="58"/>
    </row>
    <row r="856" spans="1:1" ht="12.75" customHeight="1" x14ac:dyDescent="0.2">
      <c r="A856" s="58"/>
    </row>
    <row r="857" spans="1:1" ht="12.75" customHeight="1" x14ac:dyDescent="0.2">
      <c r="A857" s="58"/>
    </row>
    <row r="858" spans="1:1" ht="12.75" customHeight="1" x14ac:dyDescent="0.2">
      <c r="A858" s="58"/>
    </row>
    <row r="859" spans="1:1" ht="12.75" customHeight="1" x14ac:dyDescent="0.2">
      <c r="A859" s="58"/>
    </row>
    <row r="860" spans="1:1" ht="12.75" customHeight="1" x14ac:dyDescent="0.2">
      <c r="A860" s="58"/>
    </row>
    <row r="861" spans="1:1" ht="12.75" customHeight="1" x14ac:dyDescent="0.2">
      <c r="A861" s="58"/>
    </row>
    <row r="862" spans="1:1" ht="12.75" customHeight="1" x14ac:dyDescent="0.2">
      <c r="A862" s="58"/>
    </row>
    <row r="863" spans="1:1" ht="12.75" customHeight="1" x14ac:dyDescent="0.2">
      <c r="A863" s="58"/>
    </row>
    <row r="864" spans="1:1" ht="12.75" customHeight="1" x14ac:dyDescent="0.2">
      <c r="A864" s="58"/>
    </row>
    <row r="865" spans="1:1" ht="12.75" customHeight="1" x14ac:dyDescent="0.2">
      <c r="A865" s="58"/>
    </row>
    <row r="866" spans="1:1" ht="12.75" customHeight="1" x14ac:dyDescent="0.2">
      <c r="A866" s="58"/>
    </row>
    <row r="867" spans="1:1" ht="12.75" customHeight="1" x14ac:dyDescent="0.2">
      <c r="A867" s="58"/>
    </row>
    <row r="868" spans="1:1" ht="12.75" customHeight="1" x14ac:dyDescent="0.2">
      <c r="A868" s="58"/>
    </row>
    <row r="869" spans="1:1" ht="12.75" customHeight="1" x14ac:dyDescent="0.2">
      <c r="A869" s="58"/>
    </row>
    <row r="870" spans="1:1" ht="12.75" customHeight="1" x14ac:dyDescent="0.2">
      <c r="A870" s="58"/>
    </row>
    <row r="871" spans="1:1" ht="12.75" customHeight="1" x14ac:dyDescent="0.2">
      <c r="A871" s="58"/>
    </row>
    <row r="872" spans="1:1" ht="12.75" customHeight="1" x14ac:dyDescent="0.2">
      <c r="A872" s="58"/>
    </row>
    <row r="873" spans="1:1" ht="12.75" customHeight="1" x14ac:dyDescent="0.2">
      <c r="A873" s="58"/>
    </row>
    <row r="874" spans="1:1" ht="12.75" customHeight="1" x14ac:dyDescent="0.2">
      <c r="A874" s="58"/>
    </row>
    <row r="875" spans="1:1" ht="12.75" customHeight="1" x14ac:dyDescent="0.2">
      <c r="A875" s="58"/>
    </row>
    <row r="876" spans="1:1" ht="12.75" customHeight="1" x14ac:dyDescent="0.2">
      <c r="A876" s="58"/>
    </row>
    <row r="877" spans="1:1" ht="12.75" customHeight="1" x14ac:dyDescent="0.2">
      <c r="A877" s="58"/>
    </row>
    <row r="878" spans="1:1" ht="12.75" customHeight="1" x14ac:dyDescent="0.2">
      <c r="A878" s="58"/>
    </row>
    <row r="879" spans="1:1" ht="12.75" customHeight="1" x14ac:dyDescent="0.2">
      <c r="A879" s="58"/>
    </row>
    <row r="880" spans="1:1" ht="12.75" customHeight="1" x14ac:dyDescent="0.2">
      <c r="A880" s="58"/>
    </row>
    <row r="881" spans="1:1" ht="12.75" customHeight="1" x14ac:dyDescent="0.2">
      <c r="A881" s="58"/>
    </row>
    <row r="882" spans="1:1" ht="12.75" customHeight="1" x14ac:dyDescent="0.2">
      <c r="A882" s="58"/>
    </row>
    <row r="883" spans="1:1" ht="12.75" customHeight="1" x14ac:dyDescent="0.2">
      <c r="A883" s="58"/>
    </row>
    <row r="884" spans="1:1" ht="12.75" customHeight="1" x14ac:dyDescent="0.2">
      <c r="A884" s="58"/>
    </row>
    <row r="885" spans="1:1" ht="12.75" customHeight="1" x14ac:dyDescent="0.2">
      <c r="A885" s="58"/>
    </row>
    <row r="886" spans="1:1" ht="12.75" customHeight="1" x14ac:dyDescent="0.2">
      <c r="A886" s="58"/>
    </row>
    <row r="887" spans="1:1" ht="12.75" customHeight="1" x14ac:dyDescent="0.2">
      <c r="A887" s="58"/>
    </row>
    <row r="888" spans="1:1" ht="12.75" customHeight="1" x14ac:dyDescent="0.2">
      <c r="A888" s="58"/>
    </row>
    <row r="889" spans="1:1" ht="12.75" customHeight="1" x14ac:dyDescent="0.2">
      <c r="A889" s="58"/>
    </row>
    <row r="890" spans="1:1" ht="12.75" customHeight="1" x14ac:dyDescent="0.2">
      <c r="A890" s="58"/>
    </row>
    <row r="891" spans="1:1" ht="12.75" customHeight="1" x14ac:dyDescent="0.2">
      <c r="A891" s="58"/>
    </row>
    <row r="892" spans="1:1" ht="12.75" customHeight="1" x14ac:dyDescent="0.2">
      <c r="A892" s="58"/>
    </row>
    <row r="893" spans="1:1" ht="12.75" customHeight="1" x14ac:dyDescent="0.2">
      <c r="A893" s="58"/>
    </row>
    <row r="894" spans="1:1" ht="12.75" customHeight="1" x14ac:dyDescent="0.2">
      <c r="A894" s="58"/>
    </row>
    <row r="895" spans="1:1" ht="12.75" customHeight="1" x14ac:dyDescent="0.2">
      <c r="A895" s="58"/>
    </row>
    <row r="896" spans="1:1" ht="12.75" customHeight="1" x14ac:dyDescent="0.2">
      <c r="A896" s="58"/>
    </row>
    <row r="897" spans="1:1" ht="12.75" customHeight="1" x14ac:dyDescent="0.2">
      <c r="A897" s="58"/>
    </row>
    <row r="898" spans="1:1" ht="12.75" customHeight="1" x14ac:dyDescent="0.2">
      <c r="A898" s="58"/>
    </row>
    <row r="899" spans="1:1" ht="12.75" customHeight="1" x14ac:dyDescent="0.2">
      <c r="A899" s="58"/>
    </row>
    <row r="900" spans="1:1" ht="12.75" customHeight="1" x14ac:dyDescent="0.2">
      <c r="A900" s="58"/>
    </row>
    <row r="901" spans="1:1" ht="12.75" customHeight="1" x14ac:dyDescent="0.2">
      <c r="A901" s="58"/>
    </row>
    <row r="902" spans="1:1" ht="12.75" customHeight="1" x14ac:dyDescent="0.2">
      <c r="A902" s="58"/>
    </row>
    <row r="903" spans="1:1" ht="12.75" customHeight="1" x14ac:dyDescent="0.2">
      <c r="A903" s="58"/>
    </row>
    <row r="904" spans="1:1" ht="12.75" customHeight="1" x14ac:dyDescent="0.2">
      <c r="A904" s="58"/>
    </row>
    <row r="905" spans="1:1" ht="12.75" customHeight="1" x14ac:dyDescent="0.2">
      <c r="A905" s="58"/>
    </row>
    <row r="906" spans="1:1" ht="12.75" customHeight="1" x14ac:dyDescent="0.2">
      <c r="A906" s="58"/>
    </row>
    <row r="907" spans="1:1" ht="12.75" customHeight="1" x14ac:dyDescent="0.2">
      <c r="A907" s="58"/>
    </row>
    <row r="908" spans="1:1" ht="12.75" customHeight="1" x14ac:dyDescent="0.2">
      <c r="A908" s="58"/>
    </row>
    <row r="909" spans="1:1" ht="12.75" customHeight="1" x14ac:dyDescent="0.2">
      <c r="A909" s="58"/>
    </row>
    <row r="910" spans="1:1" ht="12.75" customHeight="1" x14ac:dyDescent="0.2">
      <c r="A910" s="58"/>
    </row>
    <row r="911" spans="1:1" ht="12.75" customHeight="1" x14ac:dyDescent="0.2">
      <c r="A911" s="58"/>
    </row>
    <row r="912" spans="1:1" ht="12.75" customHeight="1" x14ac:dyDescent="0.2">
      <c r="A912" s="58"/>
    </row>
    <row r="913" spans="1:1" ht="12.75" customHeight="1" x14ac:dyDescent="0.2">
      <c r="A913" s="58"/>
    </row>
    <row r="914" spans="1:1" ht="12.75" customHeight="1" x14ac:dyDescent="0.2">
      <c r="A914" s="58"/>
    </row>
    <row r="915" spans="1:1" ht="12.75" customHeight="1" x14ac:dyDescent="0.2">
      <c r="A915" s="58"/>
    </row>
    <row r="916" spans="1:1" ht="12.75" customHeight="1" x14ac:dyDescent="0.2">
      <c r="A916" s="58"/>
    </row>
    <row r="917" spans="1:1" ht="12.75" customHeight="1" x14ac:dyDescent="0.2">
      <c r="A917" s="58"/>
    </row>
    <row r="918" spans="1:1" ht="12.75" customHeight="1" x14ac:dyDescent="0.2">
      <c r="A918" s="58"/>
    </row>
    <row r="919" spans="1:1" ht="12.75" customHeight="1" x14ac:dyDescent="0.2">
      <c r="A919" s="58"/>
    </row>
    <row r="920" spans="1:1" ht="12.75" customHeight="1" x14ac:dyDescent="0.2">
      <c r="A920" s="58"/>
    </row>
    <row r="921" spans="1:1" ht="12.75" customHeight="1" x14ac:dyDescent="0.2">
      <c r="A921" s="58"/>
    </row>
    <row r="922" spans="1:1" ht="12.75" customHeight="1" x14ac:dyDescent="0.2">
      <c r="A922" s="58"/>
    </row>
    <row r="923" spans="1:1" ht="12.75" customHeight="1" x14ac:dyDescent="0.2">
      <c r="A923" s="58"/>
    </row>
    <row r="924" spans="1:1" ht="12.75" customHeight="1" x14ac:dyDescent="0.2">
      <c r="A924" s="58"/>
    </row>
    <row r="925" spans="1:1" ht="12.75" customHeight="1" x14ac:dyDescent="0.2">
      <c r="A925" s="58"/>
    </row>
    <row r="926" spans="1:1" ht="12.75" customHeight="1" x14ac:dyDescent="0.2">
      <c r="A926" s="58"/>
    </row>
    <row r="927" spans="1:1" ht="12.75" customHeight="1" x14ac:dyDescent="0.2">
      <c r="A927" s="58"/>
    </row>
    <row r="928" spans="1:1" ht="12.75" customHeight="1" x14ac:dyDescent="0.2">
      <c r="A928" s="58"/>
    </row>
    <row r="929" spans="1:1" ht="12.75" customHeight="1" x14ac:dyDescent="0.2">
      <c r="A929" s="58"/>
    </row>
    <row r="930" spans="1:1" ht="12.75" customHeight="1" x14ac:dyDescent="0.2">
      <c r="A930" s="58"/>
    </row>
    <row r="931" spans="1:1" ht="12.75" customHeight="1" x14ac:dyDescent="0.2">
      <c r="A931" s="58"/>
    </row>
    <row r="932" spans="1:1" ht="12.75" customHeight="1" x14ac:dyDescent="0.2">
      <c r="A932" s="58"/>
    </row>
    <row r="933" spans="1:1" ht="12.75" customHeight="1" x14ac:dyDescent="0.2">
      <c r="A933" s="58"/>
    </row>
    <row r="934" spans="1:1" ht="12.75" customHeight="1" x14ac:dyDescent="0.2">
      <c r="A934" s="58"/>
    </row>
    <row r="935" spans="1:1" ht="12.75" customHeight="1" x14ac:dyDescent="0.2">
      <c r="A935" s="58"/>
    </row>
    <row r="936" spans="1:1" ht="12.75" customHeight="1" x14ac:dyDescent="0.2">
      <c r="A936" s="58"/>
    </row>
    <row r="937" spans="1:1" ht="12.75" customHeight="1" x14ac:dyDescent="0.2">
      <c r="A937" s="58"/>
    </row>
    <row r="938" spans="1:1" ht="12.75" customHeight="1" x14ac:dyDescent="0.2">
      <c r="A938" s="58"/>
    </row>
    <row r="939" spans="1:1" ht="12.75" customHeight="1" x14ac:dyDescent="0.2">
      <c r="A939" s="58"/>
    </row>
    <row r="940" spans="1:1" ht="12.75" customHeight="1" x14ac:dyDescent="0.2">
      <c r="A940" s="58"/>
    </row>
    <row r="941" spans="1:1" ht="12.75" customHeight="1" x14ac:dyDescent="0.2">
      <c r="A941" s="58"/>
    </row>
    <row r="942" spans="1:1" ht="12.75" customHeight="1" x14ac:dyDescent="0.2">
      <c r="A942" s="58"/>
    </row>
    <row r="943" spans="1:1" ht="12.75" customHeight="1" x14ac:dyDescent="0.2">
      <c r="A943" s="58"/>
    </row>
    <row r="944" spans="1:1" ht="12.75" customHeight="1" x14ac:dyDescent="0.2">
      <c r="A944" s="58"/>
    </row>
    <row r="945" spans="1:1" ht="12.75" customHeight="1" x14ac:dyDescent="0.2">
      <c r="A945" s="58"/>
    </row>
    <row r="946" spans="1:1" ht="12.75" customHeight="1" x14ac:dyDescent="0.2">
      <c r="A946" s="58"/>
    </row>
    <row r="947" spans="1:1" ht="12.75" customHeight="1" x14ac:dyDescent="0.2">
      <c r="A947" s="58"/>
    </row>
    <row r="948" spans="1:1" ht="12.75" customHeight="1" x14ac:dyDescent="0.2">
      <c r="A948" s="58"/>
    </row>
    <row r="949" spans="1:1" ht="12.75" customHeight="1" x14ac:dyDescent="0.2">
      <c r="A949" s="58"/>
    </row>
    <row r="950" spans="1:1" ht="12.75" customHeight="1" x14ac:dyDescent="0.2">
      <c r="A950" s="58"/>
    </row>
    <row r="951" spans="1:1" ht="12.75" customHeight="1" x14ac:dyDescent="0.2">
      <c r="A951" s="58"/>
    </row>
    <row r="952" spans="1:1" ht="12.75" customHeight="1" x14ac:dyDescent="0.2">
      <c r="A952" s="58"/>
    </row>
    <row r="953" spans="1:1" ht="12.75" customHeight="1" x14ac:dyDescent="0.2">
      <c r="A953" s="58"/>
    </row>
    <row r="954" spans="1:1" ht="12.75" customHeight="1" x14ac:dyDescent="0.2">
      <c r="A954" s="58"/>
    </row>
    <row r="955" spans="1:1" ht="12.75" customHeight="1" x14ac:dyDescent="0.2">
      <c r="A955" s="58"/>
    </row>
    <row r="956" spans="1:1" ht="12.75" customHeight="1" x14ac:dyDescent="0.2">
      <c r="A956" s="58"/>
    </row>
    <row r="957" spans="1:1" ht="12.75" customHeight="1" x14ac:dyDescent="0.2">
      <c r="A957" s="58"/>
    </row>
    <row r="958" spans="1:1" ht="12.75" customHeight="1" x14ac:dyDescent="0.2">
      <c r="A958" s="58"/>
    </row>
    <row r="959" spans="1:1" ht="12.75" customHeight="1" x14ac:dyDescent="0.2">
      <c r="A959" s="58"/>
    </row>
    <row r="960" spans="1:1" ht="12.75" customHeight="1" x14ac:dyDescent="0.2">
      <c r="A960" s="58"/>
    </row>
    <row r="961" spans="1:1" ht="12.75" customHeight="1" x14ac:dyDescent="0.2">
      <c r="A961" s="58"/>
    </row>
    <row r="962" spans="1:1" ht="12.75" customHeight="1" x14ac:dyDescent="0.2">
      <c r="A962" s="58"/>
    </row>
    <row r="963" spans="1:1" ht="12.75" customHeight="1" x14ac:dyDescent="0.2">
      <c r="A963" s="58"/>
    </row>
    <row r="964" spans="1:1" ht="12.75" customHeight="1" x14ac:dyDescent="0.2">
      <c r="A964" s="58"/>
    </row>
    <row r="965" spans="1:1" ht="12.75" customHeight="1" x14ac:dyDescent="0.2">
      <c r="A965" s="58"/>
    </row>
    <row r="966" spans="1:1" ht="12.75" customHeight="1" x14ac:dyDescent="0.2">
      <c r="A966" s="58"/>
    </row>
    <row r="967" spans="1:1" ht="12.75" customHeight="1" x14ac:dyDescent="0.2">
      <c r="A967" s="58"/>
    </row>
    <row r="968" spans="1:1" ht="12.75" customHeight="1" x14ac:dyDescent="0.2">
      <c r="A968" s="58"/>
    </row>
    <row r="969" spans="1:1" ht="12.75" customHeight="1" x14ac:dyDescent="0.2">
      <c r="A969" s="58"/>
    </row>
    <row r="970" spans="1:1" ht="12.75" customHeight="1" x14ac:dyDescent="0.2">
      <c r="A970" s="58"/>
    </row>
    <row r="971" spans="1:1" ht="12.75" customHeight="1" x14ac:dyDescent="0.2">
      <c r="A971" s="58"/>
    </row>
    <row r="972" spans="1:1" ht="12.75" customHeight="1" x14ac:dyDescent="0.2">
      <c r="A972" s="58"/>
    </row>
    <row r="973" spans="1:1" ht="12.75" customHeight="1" x14ac:dyDescent="0.2">
      <c r="A973" s="58"/>
    </row>
    <row r="974" spans="1:1" ht="12.75" customHeight="1" x14ac:dyDescent="0.2">
      <c r="A974" s="58"/>
    </row>
    <row r="975" spans="1:1" ht="12.75" customHeight="1" x14ac:dyDescent="0.2">
      <c r="A975" s="58"/>
    </row>
    <row r="976" spans="1:1" ht="12.75" customHeight="1" x14ac:dyDescent="0.2">
      <c r="A976" s="58"/>
    </row>
    <row r="977" spans="1:1" ht="12.75" customHeight="1" x14ac:dyDescent="0.2">
      <c r="A977" s="58"/>
    </row>
    <row r="978" spans="1:1" ht="12.75" customHeight="1" x14ac:dyDescent="0.2">
      <c r="A978" s="58"/>
    </row>
    <row r="979" spans="1:1" ht="12.75" customHeight="1" x14ac:dyDescent="0.2">
      <c r="A979" s="58"/>
    </row>
    <row r="980" spans="1:1" ht="12.75" customHeight="1" x14ac:dyDescent="0.2">
      <c r="A980" s="58"/>
    </row>
    <row r="981" spans="1:1" ht="12.75" customHeight="1" x14ac:dyDescent="0.2">
      <c r="A981" s="58"/>
    </row>
    <row r="982" spans="1:1" ht="12.75" customHeight="1" x14ac:dyDescent="0.2">
      <c r="A982" s="58"/>
    </row>
    <row r="983" spans="1:1" ht="12.75" customHeight="1" x14ac:dyDescent="0.2">
      <c r="A983" s="58"/>
    </row>
    <row r="984" spans="1:1" ht="12.75" customHeight="1" x14ac:dyDescent="0.2">
      <c r="A984" s="58"/>
    </row>
    <row r="985" spans="1:1" ht="12.75" customHeight="1" x14ac:dyDescent="0.2">
      <c r="A985" s="58"/>
    </row>
    <row r="986" spans="1:1" ht="12.75" customHeight="1" x14ac:dyDescent="0.2">
      <c r="A986" s="58"/>
    </row>
    <row r="987" spans="1:1" ht="12.75" customHeight="1" x14ac:dyDescent="0.2">
      <c r="A987" s="58"/>
    </row>
    <row r="988" spans="1:1" ht="12.75" customHeight="1" x14ac:dyDescent="0.2">
      <c r="A988" s="58"/>
    </row>
    <row r="989" spans="1:1" ht="12.75" customHeight="1" x14ac:dyDescent="0.2">
      <c r="A989" s="58"/>
    </row>
    <row r="990" spans="1:1" ht="12.75" customHeight="1" x14ac:dyDescent="0.2">
      <c r="A990" s="58"/>
    </row>
    <row r="991" spans="1:1" ht="12.75" customHeight="1" x14ac:dyDescent="0.2">
      <c r="A991" s="58"/>
    </row>
    <row r="992" spans="1:1" ht="12.75" customHeight="1" x14ac:dyDescent="0.2">
      <c r="A992" s="58"/>
    </row>
    <row r="993" spans="1:1" ht="12.75" customHeight="1" x14ac:dyDescent="0.2">
      <c r="A993" s="58"/>
    </row>
    <row r="994" spans="1:1" ht="12.75" customHeight="1" x14ac:dyDescent="0.2">
      <c r="A994" s="58"/>
    </row>
    <row r="995" spans="1:1" ht="12.75" customHeight="1" x14ac:dyDescent="0.2">
      <c r="A995" s="58"/>
    </row>
    <row r="996" spans="1:1" ht="12.75" customHeight="1" x14ac:dyDescent="0.2">
      <c r="A996" s="58"/>
    </row>
    <row r="997" spans="1:1" ht="12.75" customHeight="1" x14ac:dyDescent="0.2">
      <c r="A997" s="58"/>
    </row>
    <row r="998" spans="1:1" ht="12.75" customHeight="1" x14ac:dyDescent="0.2">
      <c r="A998" s="58"/>
    </row>
    <row r="999" spans="1:1" ht="12.75" customHeight="1" x14ac:dyDescent="0.2">
      <c r="A999" s="58"/>
    </row>
    <row r="1000" spans="1:1" ht="12.75" customHeight="1" x14ac:dyDescent="0.2">
      <c r="A1000" s="5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GD-01 PINAR</vt:lpstr>
      <vt:lpstr>Listas</vt:lpstr>
      <vt:lpstr>'GD-01 PINAR'!Área_de_impresión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Francy Milena Lopez Garcia</cp:lastModifiedBy>
  <dcterms:created xsi:type="dcterms:W3CDTF">2015-05-25T16:17:38Z</dcterms:created>
  <dcterms:modified xsi:type="dcterms:W3CDTF">2024-04-02T16:42:52Z</dcterms:modified>
</cp:coreProperties>
</file>